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E19A0B4-5F50-4AE8-B61D-C6EF3C3F7A69}" xr6:coauthVersionLast="37" xr6:coauthVersionMax="37" xr10:uidLastSave="{00000000-0000-0000-0000-000000000000}"/>
  <bookViews>
    <workbookView xWindow="0" yWindow="0" windowWidth="28800" windowHeight="12225" activeTab="4" xr2:uid="{00000000-000D-0000-FFFF-FFFF00000000}"/>
  </bookViews>
  <sheets>
    <sheet name="1.1 SAŽETAK PLANA P I R" sheetId="1" r:id="rId1"/>
    <sheet name="1.2.PO EKONOMS." sheetId="2" r:id="rId2"/>
    <sheet name="1.3.PO IZVORIMA" sheetId="3" r:id="rId3"/>
    <sheet name="1.3.FUNKCIJSKA" sheetId="4" r:id="rId4"/>
    <sheet name="2. POSEBNI DIO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20" i="1"/>
  <c r="E37" i="1" s="1"/>
  <c r="F30" i="1" l="1"/>
  <c r="G19" i="1"/>
  <c r="F19" i="1"/>
  <c r="G18" i="1"/>
  <c r="E16" i="1"/>
  <c r="D16" i="1"/>
  <c r="C16" i="1"/>
  <c r="G15" i="1"/>
  <c r="G14" i="1"/>
  <c r="F14" i="1"/>
  <c r="G12" i="1"/>
  <c r="F29" i="1" l="1"/>
  <c r="B20" i="1"/>
  <c r="F18" i="1"/>
  <c r="F12" i="1"/>
  <c r="B16" i="1"/>
  <c r="F16" i="1" s="1"/>
  <c r="B37" i="1" l="1"/>
  <c r="F37" i="1" s="1"/>
  <c r="F20" i="1"/>
</calcChain>
</file>

<file path=xl/sharedStrings.xml><?xml version="1.0" encoding="utf-8"?>
<sst xmlns="http://schemas.openxmlformats.org/spreadsheetml/2006/main" count="306" uniqueCount="146">
  <si>
    <t xml:space="preserve">IZVJEŠTAJ O IZVRŠENJU FINANCIJSKOG PLANA </t>
  </si>
  <si>
    <t>I. O P Ć I   D I O</t>
  </si>
  <si>
    <t>1.1. SAŽETAK PLANA PRIHODA I RASHODA I RAČUNA FINANCIRANJA</t>
  </si>
  <si>
    <t>A. RAČUN PRIHODA I RASHODA</t>
  </si>
  <si>
    <t>Oznaka</t>
  </si>
  <si>
    <t>Izvorni plan (2.)</t>
  </si>
  <si>
    <t>Tekući plan (3.)</t>
  </si>
  <si>
    <t>Indeks 4./1. (5.)</t>
  </si>
  <si>
    <t>Indeks 4./3. (6.)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</si>
  <si>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</si>
  <si>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</si>
  <si>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</si>
  <si>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</si>
  <si>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</si>
  <si>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1. PRIHODI I PRIMICI</t>
  </si>
  <si>
    <t>2. RASHODI I IZDACI</t>
  </si>
  <si>
    <t>3. RAZLIKA - VIŠAK/MANJAK</t>
  </si>
  <si>
    <t>B. RAČUN FINANCIRANJA</t>
  </si>
  <si>
    <r>
      <rPr>
        <b/>
        <sz val="10"/>
        <color rgb="FF000000"/>
        <rFont val="Arial"/>
        <family val="2"/>
        <charset val="238"/>
      </rPr>
      <t>8</t>
    </r>
    <r>
      <rPr>
        <sz val="10"/>
        <color rgb="FF000000"/>
        <rFont val="Arial"/>
        <family val="2"/>
        <charset val="238"/>
      </rPr>
      <t xml:space="preserve"> Primici od financijske imovine</t>
    </r>
  </si>
  <si>
    <r>
      <rPr>
        <b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 xml:space="preserve"> Izdaci za financ.im. i otplate zajmova</t>
    </r>
  </si>
  <si>
    <t xml:space="preserve">C. PRENESENA SREDSTVA IZ PREDHODNE GODINE </t>
  </si>
  <si>
    <t>UKUPAN DONOS VIŠKA/MANJKA IZ PRETHODNE GODINE</t>
  </si>
  <si>
    <t>VIŠAK IZ PRETHODNE GODINE KOJI ĆE SE RASPOREDITI</t>
  </si>
  <si>
    <t>MANJAK IZ PRETHODNE GODINE KOJI ĆE SE POKRITI</t>
  </si>
  <si>
    <t>D.  VIŠAK / MANJAK</t>
  </si>
  <si>
    <t>VIŠAK/MANJAK+PRIJENOS VIŠKA IZ PRETHODNE GODINE</t>
  </si>
  <si>
    <t>1.2. PRIHODI  I RASHODI PO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</si>
  <si>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</si>
  <si>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</si>
  <si>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</si>
  <si>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</si>
  <si>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</si>
  <si>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</si>
  <si>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</si>
  <si>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</si>
  <si>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</si>
  <si>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</si>
  <si>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</si>
  <si>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</si>
  <si>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SVEUKUPNO PRIHODI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</si>
  <si>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</si>
  <si>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</si>
  <si>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</si>
  <si>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</si>
  <si>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</si>
  <si>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</si>
  <si>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</si>
  <si>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</si>
  <si>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</si>
  <si>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</si>
  <si>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</si>
  <si>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</si>
  <si>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</si>
  <si>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</si>
  <si>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</si>
  <si>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</si>
  <si>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</si>
  <si>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323 Rashodi za usluge</t>
  </si>
  <si>
    <t>3232 Usluge tekućeg i investicijskog održavanja</t>
  </si>
  <si>
    <t>3234 Komunalne usluge</t>
  </si>
  <si>
    <t>3237 Intelektualne i osobne usluge</t>
  </si>
  <si>
    <t>3238 Računalne usluge</t>
  </si>
  <si>
    <t>3239 Ostale usluge</t>
  </si>
  <si>
    <t>329 Ostali nespomenuti rashodi poslovanja</t>
  </si>
  <si>
    <t>3293 Reprezentacija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</si>
  <si>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</si>
  <si>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</si>
  <si>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</si>
  <si>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</si>
  <si>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</si>
  <si>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</si>
  <si>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</si>
  <si>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42 Rashodi za nabavu proizvedene dugotrajne imovine</t>
  </si>
  <si>
    <t>422 Postrojenja i oprema</t>
  </si>
  <si>
    <t>SVEUKUPNO RASHODI</t>
  </si>
  <si>
    <t>SVEUKUPNO</t>
  </si>
  <si>
    <t>Izvor: 11 Opći prihodi i primici</t>
  </si>
  <si>
    <t>Izvor: 32 Vlastiti prihodi - proračunski korisnici</t>
  </si>
  <si>
    <t>Izvor: 43 Prihodi za posebne namjene - proračunski korisnici</t>
  </si>
  <si>
    <t>Izvor: 44 Prihodi za decentralizirane funkcije</t>
  </si>
  <si>
    <t>Izvor: 52 Pomoći - proračunski korisnici</t>
  </si>
  <si>
    <t>IZVJEŠTAJ O IZVRŠENJU FINANCIJSKOG PLANA 
PO PROGRAMSKOJ, EKONOMSKOJ I IZVORIMA FINANCIRANJA</t>
  </si>
  <si>
    <t xml:space="preserve">2.  P O S E B N I  D I O </t>
  </si>
  <si>
    <t>Program: 5301 Osnovnoškolsko obrazovanje</t>
  </si>
  <si>
    <t>A 530101 Osiguravanje uvjeta rada</t>
  </si>
  <si>
    <t>3294 Članarine i norme</t>
  </si>
  <si>
    <t>3113 Plaće za prekovremeni rad</t>
  </si>
  <si>
    <t>Program: 5302 Unapređenje kvalitete odgojno obrazovnog sustava</t>
  </si>
  <si>
    <t>A 530222 Programi školskog kurikuluma</t>
  </si>
  <si>
    <t>OSNOVNA GLAZBENA ŠKOLA IVE TIJARDOVIĆA DELNICE</t>
  </si>
  <si>
    <t>Delnice, Školska 25</t>
  </si>
  <si>
    <t>OIB: 25862469667</t>
  </si>
  <si>
    <t>Izvršenje 2024. god.</t>
  </si>
  <si>
    <t>Indeks 5/2 (6.)</t>
  </si>
  <si>
    <t>Indeks 5/4 (7.)</t>
  </si>
  <si>
    <t>3295 Pristojbe i naknade</t>
  </si>
  <si>
    <t>1.3. PRIHODI PO IZVORIMA FINANCIRANJA</t>
  </si>
  <si>
    <t>Izvor: 1 OPĆI PRIHODI I PRIMICI</t>
  </si>
  <si>
    <t>Izvor: 3 VLASTITI PRIHODI</t>
  </si>
  <si>
    <t>Izvor: 4 PRIHODI ZA POSEBNE NAMJENE</t>
  </si>
  <si>
    <t>Izvor: 5 POMOĆI</t>
  </si>
  <si>
    <t>1.3. RASHODI PO FUNKCIJSKOJ KLASIFIKACIJI</t>
  </si>
  <si>
    <t>Funk. klas: 09 OBRAZOVANJE</t>
  </si>
  <si>
    <t>Funk. klas: 091 Predškolsko i osnovno obrazovanje</t>
  </si>
  <si>
    <t>10565 OSNOVNA GLAZBENA ŠKOLA IVE TIJARDOVIĆA DELNICE</t>
  </si>
  <si>
    <t>Izvor: 111 Porezni i ostali prihodi</t>
  </si>
  <si>
    <t>Izvor: 321 Vlastiti prihodi - proračunski korisnici</t>
  </si>
  <si>
    <t>Izvor: 431 Prihodi za posebne namjene - proračunski korisnici</t>
  </si>
  <si>
    <t>Izvor: 441 Prihodi za decentralizirane funkcije - OŠ</t>
  </si>
  <si>
    <t>Izvor: 521 Pomoći - proračunski korisnici</t>
  </si>
  <si>
    <t>Ravnateljica:</t>
  </si>
  <si>
    <t xml:space="preserve">        ____________________________</t>
  </si>
  <si>
    <t xml:space="preserve">              Suzana Valković Brašnić,prof.</t>
  </si>
  <si>
    <t>Izvršenje 2025. god.</t>
  </si>
  <si>
    <t>3231 Usluge telefona, interneta, pošte i prijevoza</t>
  </si>
  <si>
    <t>6712 Prihodi iz nadležnog proračuna za financiranje rashoda za nabavu nefinancijske imovine</t>
  </si>
  <si>
    <t>4223 Oprema za održavanje i zaštitu</t>
  </si>
  <si>
    <t>Izvršenje 2024. (2.)</t>
  </si>
  <si>
    <t>Izvorni plan 2025. (3.)</t>
  </si>
  <si>
    <t>Tekući plan 2025. (4.)</t>
  </si>
  <si>
    <t>Izvršenje 2025. (5.)</t>
  </si>
  <si>
    <t>Program: 5308 Kapitalna ulaganja u odgojno obrazovnu infrastrukturu</t>
  </si>
  <si>
    <t>K 530801 Opremanje ustanova školstva</t>
  </si>
  <si>
    <t xml:space="preserve"> ZA RAZDOBLJE 01.01.2025. - 31.12.2025.</t>
  </si>
  <si>
    <t>66 Prihodi od prodaje proizvoda i robe te pruženih usluga i prihodi od donacija te povrati po protestiranim jamstvima</t>
  </si>
  <si>
    <t>663 cije od pravnih i fizičkih osoba izvan općeg proračuna te povrat donacija i kapitalnih pomoći po protestiranim jamstvima</t>
  </si>
  <si>
    <t>6632 Kapitalne donacije</t>
  </si>
  <si>
    <t>3236 Zdravstvene i veterinarske usluge</t>
  </si>
  <si>
    <t>4221 Uredska oprema i namještaj</t>
  </si>
  <si>
    <t>4226 Sportska i glazbena oprema</t>
  </si>
  <si>
    <t>Izvor: 6 DONACIJE</t>
  </si>
  <si>
    <t>Izvor: 62 Donacije - proračunski korisnici</t>
  </si>
  <si>
    <t>Izvor: 48 Prenesena sredstva - namjenski prihodi</t>
  </si>
  <si>
    <t xml:space="preserve"> ZA RAZDOBLJE   01.01.2025. - 31.12.2025.</t>
  </si>
  <si>
    <t>ZA RAZDOBLJE 01.01.2025. - 31.12.2025.</t>
  </si>
  <si>
    <t>Izvor: 321401 Vlastiti prihodi - osnovne škole</t>
  </si>
  <si>
    <t>Izvor: 431401 Prihodi za posebne namjene - osnovne škole</t>
  </si>
  <si>
    <t>Izvor: 4411 Prihodi za decentralizirane funkcije - OŠ</t>
  </si>
  <si>
    <t>Izvor: 483 Prenesena sredstva - namjenski prihodi - proračunski korisnici</t>
  </si>
  <si>
    <t>Izvor: 4831401 Prenesena sredstva - namjenski prihodi - osnovne škole</t>
  </si>
  <si>
    <t>Izvor: 521401 Pomoći - osnovne škole</t>
  </si>
  <si>
    <t>Izvor: 621 Donacije - proračunski korisnici</t>
  </si>
  <si>
    <t>Izvor: 621401 Donacije - osnovne škole</t>
  </si>
  <si>
    <t xml:space="preserve">Klasa:400-06/26-01/01  </t>
  </si>
  <si>
    <t>Ur.broj:2112-2-26-01</t>
  </si>
  <si>
    <t>U Delnicama,03.ožujak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</si>
</sst>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8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16"/>
      <name val="Times New Roman"/>
      <family val="1"/>
    </font>
    <font>
      <sz val="11"/>
      <name val="Times New Roman"/>
      <family val="1"/>
    </font>
    <font>
      <b/>
      <sz val="9"/>
      <color rgb="FF000000"/>
      <name val="Verdana"/>
      <family val="2"/>
      <charset val="238"/>
    </font>
    <font>
      <b/>
      <sz val="12"/>
      <name val="Times New Roman"/>
      <family val="1"/>
      <charset val="238"/>
    </font>
    <font>
      <sz val="10"/>
      <color rgb="FF000000"/>
      <name val="Verdana"/>
      <family val="2"/>
      <charset val="238"/>
    </font>
    <font>
      <b/>
      <sz val="10"/>
      <color rgb="FF0000FF"/>
      <name val="Arial"/>
      <family val="2"/>
      <charset val="238"/>
    </font>
    <font>
      <sz val="9"/>
      <name val="Verdana"/>
      <family val="2"/>
      <charset val="238"/>
    </font>
    <font>
      <b/>
      <sz val="10"/>
      <name val="Arial"/>
      <family val="2"/>
      <charset val="238"/>
    </font>
    <font>
      <b/>
      <sz val="9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4" tint="0.599963377788628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43">
    <xf numFmtId="0" fontId="0" fillId="0" borderId="0" xfId="0"/>
    <xf numFmtId="3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0" fontId="5" fillId="0" borderId="2" xfId="0" applyFont="1" applyBorder="1" applyAlignment="1">
      <alignment horizontal="center" vertical="center" wrapText="1" indent="1"/>
    </xf>
    <xf numFmtId="0" fontId="7" fillId="0" borderId="0" xfId="0" applyFont="1" applyAlignment="1">
      <alignment horizontal="left" indent="1"/>
    </xf>
    <xf numFmtId="0" fontId="8" fillId="2" borderId="3" xfId="0" applyFont="1" applyFill="1" applyBorder="1" applyAlignment="1">
      <alignment horizontal="left" wrapText="1" indent="1"/>
    </xf>
    <xf numFmtId="4" fontId="8" fillId="2" borderId="3" xfId="0" applyNumberFormat="1" applyFont="1" applyFill="1" applyBorder="1" applyAlignment="1">
      <alignment horizontal="right" wrapText="1" indent="1"/>
    </xf>
    <xf numFmtId="2" fontId="8" fillId="2" borderId="3" xfId="0" applyNumberFormat="1" applyFont="1" applyFill="1" applyBorder="1" applyAlignment="1">
      <alignment horizontal="right" wrapText="1" indent="1"/>
    </xf>
    <xf numFmtId="0" fontId="7" fillId="0" borderId="0" xfId="0" applyFont="1" applyFill="1" applyAlignment="1">
      <alignment horizontal="left" indent="1"/>
    </xf>
    <xf numFmtId="0" fontId="8" fillId="0" borderId="4" xfId="0" applyFont="1" applyBorder="1" applyAlignment="1">
      <alignment horizontal="center" vertical="center" wrapText="1" indent="1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4" fontId="12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 indent="1"/>
    </xf>
    <xf numFmtId="0" fontId="13" fillId="4" borderId="0" xfId="0" applyFont="1" applyFill="1"/>
    <xf numFmtId="4" fontId="7" fillId="2" borderId="3" xfId="0" applyNumberFormat="1" applyFont="1" applyFill="1" applyBorder="1" applyAlignment="1">
      <alignment horizontal="right" wrapText="1"/>
    </xf>
    <xf numFmtId="0" fontId="15" fillId="0" borderId="0" xfId="0" applyFont="1"/>
    <xf numFmtId="0" fontId="8" fillId="2" borderId="0" xfId="0" applyFont="1" applyFill="1" applyBorder="1" applyAlignment="1">
      <alignment horizontal="left" wrapText="1" indent="5"/>
    </xf>
    <xf numFmtId="0" fontId="8" fillId="2" borderId="0" xfId="0" applyFont="1" applyFill="1" applyBorder="1" applyAlignment="1">
      <alignment horizontal="right" wrapText="1"/>
    </xf>
    <xf numFmtId="4" fontId="8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right" wrapText="1"/>
    </xf>
    <xf numFmtId="0" fontId="7" fillId="0" borderId="0" xfId="0" applyFont="1"/>
    <xf numFmtId="0" fontId="6" fillId="0" borderId="4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 indent="1"/>
    </xf>
    <xf numFmtId="4" fontId="5" fillId="2" borderId="3" xfId="0" applyNumberFormat="1" applyFont="1" applyFill="1" applyBorder="1" applyAlignment="1">
      <alignment horizontal="right" wrapText="1" indent="1"/>
    </xf>
    <xf numFmtId="0" fontId="5" fillId="2" borderId="3" xfId="0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0" fontId="17" fillId="0" borderId="5" xfId="0" applyFont="1" applyBorder="1" applyAlignment="1">
      <alignment horizontal="center" vertical="center" wrapText="1" indent="1"/>
    </xf>
    <xf numFmtId="0" fontId="16" fillId="0" borderId="6" xfId="0" applyFont="1" applyBorder="1" applyAlignment="1">
      <alignment horizontal="center" vertical="center" wrapText="1" indent="1"/>
    </xf>
    <xf numFmtId="0" fontId="17" fillId="0" borderId="6" xfId="0" applyFont="1" applyBorder="1" applyAlignment="1">
      <alignment horizontal="center" vertical="center" wrapText="1" indent="1"/>
    </xf>
    <xf numFmtId="0" fontId="17" fillId="0" borderId="7" xfId="0" applyFont="1" applyBorder="1" applyAlignment="1">
      <alignment horizontal="center" vertical="center" wrapText="1" indent="1"/>
    </xf>
    <xf numFmtId="3" fontId="20" fillId="0" borderId="0" xfId="0" applyNumberFormat="1" applyFont="1"/>
    <xf numFmtId="3" fontId="1" fillId="4" borderId="0" xfId="0" applyNumberFormat="1" applyFont="1" applyFill="1"/>
    <xf numFmtId="0" fontId="1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indent="1"/>
    </xf>
    <xf numFmtId="0" fontId="21" fillId="0" borderId="5" xfId="0" applyFont="1" applyBorder="1" applyAlignment="1">
      <alignment horizontal="center" vertical="center" wrapText="1" indent="1"/>
    </xf>
    <xf numFmtId="0" fontId="21" fillId="0" borderId="6" xfId="0" applyFont="1" applyBorder="1" applyAlignment="1">
      <alignment horizontal="center" vertical="center" wrapText="1" indent="1"/>
    </xf>
    <xf numFmtId="0" fontId="21" fillId="0" borderId="7" xfId="0" applyFont="1" applyBorder="1" applyAlignment="1">
      <alignment horizontal="center" vertical="center" wrapText="1" indent="1"/>
    </xf>
    <xf numFmtId="0" fontId="12" fillId="3" borderId="13" xfId="0" applyFont="1" applyFill="1" applyBorder="1" applyAlignment="1">
      <alignment wrapText="1"/>
    </xf>
    <xf numFmtId="2" fontId="5" fillId="3" borderId="14" xfId="0" applyNumberFormat="1" applyFont="1" applyFill="1" applyBorder="1" applyAlignment="1">
      <alignment horizontal="right" wrapText="1" indent="1"/>
    </xf>
    <xf numFmtId="0" fontId="14" fillId="2" borderId="13" xfId="0" applyFont="1" applyFill="1" applyBorder="1" applyAlignment="1">
      <alignment wrapText="1"/>
    </xf>
    <xf numFmtId="2" fontId="8" fillId="2" borderId="14" xfId="0" applyNumberFormat="1" applyFont="1" applyFill="1" applyBorder="1" applyAlignment="1">
      <alignment horizontal="right" wrapText="1" indent="1"/>
    </xf>
    <xf numFmtId="0" fontId="14" fillId="2" borderId="15" xfId="0" applyFont="1" applyFill="1" applyBorder="1" applyAlignment="1">
      <alignment wrapText="1"/>
    </xf>
    <xf numFmtId="4" fontId="7" fillId="2" borderId="16" xfId="0" applyNumberFormat="1" applyFont="1" applyFill="1" applyBorder="1" applyAlignment="1">
      <alignment horizontal="right" wrapText="1"/>
    </xf>
    <xf numFmtId="2" fontId="8" fillId="2" borderId="16" xfId="0" applyNumberFormat="1" applyFont="1" applyFill="1" applyBorder="1" applyAlignment="1">
      <alignment horizontal="right" wrapText="1" indent="1"/>
    </xf>
    <xf numFmtId="2" fontId="8" fillId="2" borderId="17" xfId="0" applyNumberFormat="1" applyFont="1" applyFill="1" applyBorder="1" applyAlignment="1">
      <alignment horizontal="right" wrapText="1" indent="1"/>
    </xf>
    <xf numFmtId="0" fontId="5" fillId="3" borderId="18" xfId="0" applyFont="1" applyFill="1" applyBorder="1" applyAlignment="1">
      <alignment horizontal="center" vertical="center" wrapText="1" indent="1"/>
    </xf>
    <xf numFmtId="4" fontId="5" fillId="3" borderId="19" xfId="0" applyNumberFormat="1" applyFont="1" applyFill="1" applyBorder="1" applyAlignment="1">
      <alignment horizontal="center" vertical="center" wrapText="1" indent="1"/>
    </xf>
    <xf numFmtId="2" fontId="5" fillId="3" borderId="1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indent="1"/>
    </xf>
    <xf numFmtId="0" fontId="5" fillId="0" borderId="7" xfId="0" applyFont="1" applyBorder="1" applyAlignment="1">
      <alignment horizontal="center" vertical="center" wrapText="1" inden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 indent="1"/>
    </xf>
    <xf numFmtId="0" fontId="7" fillId="0" borderId="2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 vertical="center" wrapText="1"/>
    </xf>
    <xf numFmtId="3" fontId="22" fillId="4" borderId="0" xfId="0" applyNumberFormat="1" applyFont="1" applyFill="1"/>
    <xf numFmtId="0" fontId="17" fillId="4" borderId="20" xfId="0" applyFont="1" applyFill="1" applyBorder="1" applyAlignment="1">
      <alignment horizontal="center" vertical="center" wrapText="1" indent="1"/>
    </xf>
    <xf numFmtId="0" fontId="16" fillId="4" borderId="26" xfId="0" applyFont="1" applyFill="1" applyBorder="1" applyAlignment="1">
      <alignment horizontal="center" vertical="center" wrapText="1" indent="1"/>
    </xf>
    <xf numFmtId="0" fontId="16" fillId="4" borderId="27" xfId="0" applyFont="1" applyFill="1" applyBorder="1" applyAlignment="1">
      <alignment horizontal="center" vertical="center" wrapText="1" indent="1"/>
    </xf>
    <xf numFmtId="4" fontId="5" fillId="5" borderId="3" xfId="0" applyNumberFormat="1" applyFont="1" applyFill="1" applyBorder="1" applyAlignment="1">
      <alignment horizontal="right" wrapText="1" indent="1"/>
    </xf>
    <xf numFmtId="0" fontId="5" fillId="5" borderId="3" xfId="0" applyFont="1" applyFill="1" applyBorder="1" applyAlignment="1">
      <alignment horizontal="right" wrapText="1" indent="1"/>
    </xf>
    <xf numFmtId="0" fontId="6" fillId="0" borderId="0" xfId="0" applyFont="1" applyBorder="1" applyAlignment="1">
      <alignment horizontal="left" indent="1"/>
    </xf>
    <xf numFmtId="0" fontId="10" fillId="0" borderId="0" xfId="1"/>
    <xf numFmtId="0" fontId="9" fillId="2" borderId="9" xfId="0" applyFont="1" applyFill="1" applyBorder="1" applyAlignment="1">
      <alignment horizontal="right" wrapText="1" indent="1"/>
    </xf>
    <xf numFmtId="0" fontId="5" fillId="2" borderId="8" xfId="0" applyFont="1" applyFill="1" applyBorder="1" applyAlignment="1">
      <alignment horizontal="left" wrapText="1" indent="3"/>
    </xf>
    <xf numFmtId="0" fontId="5" fillId="5" borderId="8" xfId="0" applyFont="1" applyFill="1" applyBorder="1" applyAlignment="1">
      <alignment horizontal="left" wrapText="1" indent="1"/>
    </xf>
    <xf numFmtId="0" fontId="5" fillId="5" borderId="10" xfId="0" applyFont="1" applyFill="1" applyBorder="1" applyAlignment="1">
      <alignment horizontal="left" wrapText="1" indent="1"/>
    </xf>
    <xf numFmtId="4" fontId="5" fillId="5" borderId="11" xfId="0" applyNumberFormat="1" applyFont="1" applyFill="1" applyBorder="1" applyAlignment="1">
      <alignment horizontal="right" wrapText="1" indent="1"/>
    </xf>
    <xf numFmtId="0" fontId="5" fillId="5" borderId="11" xfId="0" applyFont="1" applyFill="1" applyBorder="1" applyAlignment="1">
      <alignment horizontal="right" wrapText="1" indent="1"/>
    </xf>
    <xf numFmtId="0" fontId="10" fillId="0" borderId="0" xfId="1" applyBorder="1"/>
    <xf numFmtId="0" fontId="5" fillId="5" borderId="3" xfId="0" applyFont="1" applyFill="1" applyBorder="1" applyAlignment="1">
      <alignment horizontal="left" wrapText="1" indent="1"/>
    </xf>
    <xf numFmtId="0" fontId="9" fillId="5" borderId="9" xfId="0" applyFont="1" applyFill="1" applyBorder="1" applyAlignment="1">
      <alignment horizontal="left" wrapText="1" indent="1"/>
    </xf>
    <xf numFmtId="0" fontId="5" fillId="0" borderId="28" xfId="0" applyFont="1" applyBorder="1" applyAlignment="1">
      <alignment horizontal="center" vertical="center" wrapText="1" indent="1"/>
    </xf>
    <xf numFmtId="0" fontId="17" fillId="0" borderId="20" xfId="0" applyFont="1" applyBorder="1" applyAlignment="1" applyProtection="1">
      <alignment horizontal="center" vertical="center" wrapText="1" indent="1"/>
      <protection locked="0"/>
    </xf>
    <xf numFmtId="0" fontId="17" fillId="0" borderId="26" xfId="0" applyFont="1" applyBorder="1" applyAlignment="1" applyProtection="1">
      <alignment horizontal="center" vertical="center" wrapText="1" indent="1"/>
      <protection locked="0"/>
    </xf>
    <xf numFmtId="0" fontId="17" fillId="0" borderId="27" xfId="0" applyFont="1" applyBorder="1" applyAlignment="1" applyProtection="1">
      <alignment horizontal="center" vertical="center" wrapText="1" indent="1"/>
      <protection locked="0"/>
    </xf>
    <xf numFmtId="4" fontId="5" fillId="5" borderId="29" xfId="0" applyNumberFormat="1" applyFont="1" applyFill="1" applyBorder="1" applyAlignment="1" applyProtection="1">
      <alignment horizontal="left" wrapText="1" indent="1"/>
      <protection locked="0"/>
    </xf>
    <xf numFmtId="4" fontId="5" fillId="5" borderId="30" xfId="0" applyNumberFormat="1" applyFont="1" applyFill="1" applyBorder="1" applyAlignment="1" applyProtection="1">
      <alignment horizontal="left" wrapText="1" indent="1"/>
      <protection locked="0"/>
    </xf>
    <xf numFmtId="4" fontId="23" fillId="5" borderId="31" xfId="0" applyNumberFormat="1" applyFont="1" applyFill="1" applyBorder="1" applyAlignment="1" applyProtection="1">
      <alignment horizontal="left" wrapText="1" indent="1"/>
      <protection locked="0"/>
    </xf>
    <xf numFmtId="0" fontId="5" fillId="2" borderId="3" xfId="0" applyFont="1" applyFill="1" applyBorder="1" applyAlignment="1">
      <alignment horizontal="left" wrapText="1" indent="1"/>
    </xf>
    <xf numFmtId="0" fontId="8" fillId="2" borderId="3" xfId="0" applyFont="1" applyFill="1" applyBorder="1" applyAlignment="1">
      <alignment horizontal="right" wrapText="1" indent="1"/>
    </xf>
    <xf numFmtId="4" fontId="24" fillId="2" borderId="3" xfId="0" applyNumberFormat="1" applyFont="1" applyFill="1" applyBorder="1" applyAlignment="1">
      <alignment horizontal="right" wrapText="1" indent="1"/>
    </xf>
    <xf numFmtId="0" fontId="9" fillId="5" borderId="9" xfId="0" applyFont="1" applyFill="1" applyBorder="1" applyAlignment="1">
      <alignment horizontal="right" wrapText="1" indent="1"/>
    </xf>
    <xf numFmtId="0" fontId="9" fillId="5" borderId="12" xfId="0" applyFont="1" applyFill="1" applyBorder="1" applyAlignment="1">
      <alignment horizontal="right" wrapText="1" indent="1"/>
    </xf>
    <xf numFmtId="4" fontId="8" fillId="6" borderId="3" xfId="0" applyNumberFormat="1" applyFont="1" applyFill="1" applyBorder="1" applyAlignment="1">
      <alignment horizontal="right" wrapText="1" indent="1"/>
    </xf>
    <xf numFmtId="4" fontId="5" fillId="6" borderId="3" xfId="0" applyNumberFormat="1" applyFont="1" applyFill="1" applyBorder="1" applyAlignment="1">
      <alignment horizontal="right" wrapText="1" indent="1"/>
    </xf>
    <xf numFmtId="4" fontId="5" fillId="2" borderId="3" xfId="0" applyNumberFormat="1" applyFont="1" applyFill="1" applyBorder="1" applyAlignment="1">
      <alignment horizontal="left" wrapText="1" indent="1"/>
    </xf>
    <xf numFmtId="4" fontId="8" fillId="2" borderId="3" xfId="0" applyNumberFormat="1" applyFont="1" applyFill="1" applyBorder="1" applyAlignment="1">
      <alignment horizontal="left" wrapText="1" indent="1"/>
    </xf>
    <xf numFmtId="0" fontId="14" fillId="2" borderId="13" xfId="0" applyFont="1" applyFill="1" applyBorder="1" applyAlignment="1">
      <alignment horizontal="left" wrapText="1" indent="1"/>
    </xf>
    <xf numFmtId="4" fontId="14" fillId="2" borderId="3" xfId="0" applyNumberFormat="1" applyFont="1" applyFill="1" applyBorder="1" applyAlignment="1">
      <alignment horizontal="right" wrapText="1" indent="1"/>
    </xf>
    <xf numFmtId="2" fontId="14" fillId="2" borderId="3" xfId="0" applyNumberFormat="1" applyFont="1" applyFill="1" applyBorder="1" applyAlignment="1">
      <alignment horizontal="right" wrapText="1" indent="1"/>
    </xf>
    <xf numFmtId="2" fontId="25" fillId="2" borderId="14" xfId="0" applyNumberFormat="1" applyFont="1" applyFill="1" applyBorder="1" applyAlignment="1">
      <alignment horizontal="right" wrapText="1" indent="1"/>
    </xf>
    <xf numFmtId="0" fontId="26" fillId="3" borderId="13" xfId="0" applyFont="1" applyFill="1" applyBorder="1" applyAlignment="1">
      <alignment horizontal="left" wrapText="1" indent="1"/>
    </xf>
    <xf numFmtId="4" fontId="26" fillId="3" borderId="3" xfId="0" applyNumberFormat="1" applyFont="1" applyFill="1" applyBorder="1" applyAlignment="1">
      <alignment horizontal="right" wrapText="1" indent="1"/>
    </xf>
    <xf numFmtId="2" fontId="26" fillId="3" borderId="3" xfId="0" applyNumberFormat="1" applyFont="1" applyFill="1" applyBorder="1" applyAlignment="1">
      <alignment horizontal="right" wrapText="1" indent="1"/>
    </xf>
    <xf numFmtId="2" fontId="27" fillId="3" borderId="14" xfId="0" applyNumberFormat="1" applyFont="1" applyFill="1" applyBorder="1" applyAlignment="1">
      <alignment horizontal="right" wrapText="1" indent="1"/>
    </xf>
    <xf numFmtId="0" fontId="14" fillId="2" borderId="3" xfId="0" applyFont="1" applyFill="1" applyBorder="1" applyAlignment="1">
      <alignment horizontal="left" wrapText="1" indent="1"/>
    </xf>
    <xf numFmtId="0" fontId="14" fillId="2" borderId="14" xfId="0" applyFont="1" applyFill="1" applyBorder="1" applyAlignment="1">
      <alignment horizontal="left" wrapText="1" indent="1"/>
    </xf>
    <xf numFmtId="0" fontId="26" fillId="3" borderId="15" xfId="0" applyFont="1" applyFill="1" applyBorder="1" applyAlignment="1">
      <alignment horizontal="left" wrapText="1" indent="1"/>
    </xf>
    <xf numFmtId="4" fontId="26" fillId="3" borderId="16" xfId="0" applyNumberFormat="1" applyFont="1" applyFill="1" applyBorder="1" applyAlignment="1">
      <alignment horizontal="right" wrapText="1" indent="1"/>
    </xf>
    <xf numFmtId="2" fontId="26" fillId="3" borderId="16" xfId="0" applyNumberFormat="1" applyFont="1" applyFill="1" applyBorder="1" applyAlignment="1">
      <alignment horizontal="right" wrapText="1" indent="1"/>
    </xf>
    <xf numFmtId="2" fontId="27" fillId="3" borderId="17" xfId="0" applyNumberFormat="1" applyFont="1" applyFill="1" applyBorder="1" applyAlignment="1">
      <alignment horizontal="right" wrapText="1" indent="1"/>
    </xf>
    <xf numFmtId="0" fontId="25" fillId="0" borderId="0" xfId="0" applyFont="1" applyAlignment="1">
      <alignment horizontal="left" indent="1"/>
    </xf>
    <xf numFmtId="0" fontId="5" fillId="2" borderId="8" xfId="0" applyFont="1" applyFill="1" applyBorder="1" applyAlignment="1">
      <alignment horizontal="left" wrapText="1" indent="1"/>
    </xf>
    <xf numFmtId="0" fontId="5" fillId="2" borderId="9" xfId="0" applyFont="1" applyFill="1" applyBorder="1" applyAlignment="1">
      <alignment horizontal="right" wrapText="1" indent="1"/>
    </xf>
    <xf numFmtId="0" fontId="5" fillId="2" borderId="8" xfId="0" applyFont="1" applyFill="1" applyBorder="1" applyAlignment="1">
      <alignment horizontal="left" wrapText="1" indent="4"/>
    </xf>
    <xf numFmtId="0" fontId="5" fillId="2" borderId="9" xfId="0" applyFont="1" applyFill="1" applyBorder="1" applyAlignment="1">
      <alignment horizontal="left" wrapText="1" indent="1"/>
    </xf>
    <xf numFmtId="0" fontId="5" fillId="2" borderId="8" xfId="0" applyFont="1" applyFill="1" applyBorder="1" applyAlignment="1">
      <alignment horizontal="left" wrapText="1" indent="2"/>
    </xf>
    <xf numFmtId="0" fontId="9" fillId="2" borderId="9" xfId="0" applyFont="1" applyFill="1" applyBorder="1" applyAlignment="1">
      <alignment horizontal="left" wrapText="1" indent="1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1" fillId="0" borderId="0" xfId="1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>
      <alignment horizontal="center" wrapText="1"/>
    </xf>
    <xf numFmtId="3" fontId="4" fillId="0" borderId="0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3" fontId="3" fillId="4" borderId="0" xfId="0" applyNumberFormat="1" applyFont="1" applyFill="1" applyAlignment="1">
      <alignment horizontal="center"/>
    </xf>
    <xf numFmtId="0" fontId="8" fillId="2" borderId="8" xfId="0" applyFont="1" applyFill="1" applyBorder="1" applyAlignment="1">
      <alignment horizontal="left" wrapText="1" indent="3"/>
    </xf>
    <xf numFmtId="4" fontId="5" fillId="2" borderId="9" xfId="0" applyNumberFormat="1" applyFont="1" applyFill="1" applyBorder="1" applyAlignment="1">
      <alignment horizontal="right" wrapText="1" indent="1"/>
    </xf>
    <xf numFmtId="0" fontId="8" fillId="6" borderId="8" xfId="0" applyFont="1" applyFill="1" applyBorder="1" applyAlignment="1">
      <alignment horizontal="left" wrapText="1" indent="1"/>
    </xf>
    <xf numFmtId="4" fontId="8" fillId="6" borderId="9" xfId="0" applyNumberFormat="1" applyFont="1" applyFill="1" applyBorder="1" applyAlignment="1">
      <alignment horizontal="right" wrapText="1" indent="1"/>
    </xf>
    <xf numFmtId="4" fontId="5" fillId="2" borderId="9" xfId="0" applyNumberFormat="1" applyFont="1" applyFill="1" applyBorder="1" applyAlignment="1">
      <alignment horizontal="left" wrapText="1" indent="1"/>
    </xf>
    <xf numFmtId="0" fontId="5" fillId="6" borderId="8" xfId="0" applyFont="1" applyFill="1" applyBorder="1" applyAlignment="1">
      <alignment horizontal="left" wrapText="1" indent="1"/>
    </xf>
    <xf numFmtId="4" fontId="5" fillId="6" borderId="9" xfId="0" applyNumberFormat="1" applyFont="1" applyFill="1" applyBorder="1" applyAlignment="1">
      <alignment horizontal="right" wrapText="1" indent="1"/>
    </xf>
    <xf numFmtId="0" fontId="8" fillId="2" borderId="8" xfId="0" applyFont="1" applyFill="1" applyBorder="1" applyAlignment="1">
      <alignment horizontal="left" wrapText="1" indent="5"/>
    </xf>
    <xf numFmtId="4" fontId="8" fillId="2" borderId="9" xfId="0" applyNumberFormat="1" applyFont="1" applyFill="1" applyBorder="1" applyAlignment="1">
      <alignment horizontal="left" wrapText="1" indent="1"/>
    </xf>
    <xf numFmtId="0" fontId="24" fillId="2" borderId="8" xfId="0" applyFont="1" applyFill="1" applyBorder="1" applyAlignment="1">
      <alignment horizontal="left" wrapText="1" indent="2"/>
    </xf>
    <xf numFmtId="4" fontId="24" fillId="2" borderId="9" xfId="0" applyNumberFormat="1" applyFont="1" applyFill="1" applyBorder="1" applyAlignment="1">
      <alignment horizontal="right" wrapText="1" indent="1"/>
    </xf>
    <xf numFmtId="0" fontId="8" fillId="2" borderId="10" xfId="0" applyFont="1" applyFill="1" applyBorder="1" applyAlignment="1">
      <alignment horizontal="left" wrapText="1" indent="5"/>
    </xf>
    <xf numFmtId="4" fontId="8" fillId="2" borderId="11" xfId="0" applyNumberFormat="1" applyFont="1" applyFill="1" applyBorder="1" applyAlignment="1">
      <alignment horizontal="left" wrapText="1" indent="1"/>
    </xf>
    <xf numFmtId="4" fontId="8" fillId="2" borderId="11" xfId="0" applyNumberFormat="1" applyFont="1" applyFill="1" applyBorder="1" applyAlignment="1">
      <alignment horizontal="right" wrapText="1" indent="1"/>
    </xf>
    <xf numFmtId="4" fontId="8" fillId="2" borderId="12" xfId="0" applyNumberFormat="1" applyFont="1" applyFill="1" applyBorder="1" applyAlignment="1">
      <alignment horizontal="left" wrapText="1" indent="1"/>
    </xf>
  </cellXfs>
  <cellStyles count="2">
    <cellStyle name="Normalno" xfId="0" builtinId="0"/>
    <cellStyle name="Obično_bilanc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opLeftCell="A34" workbookViewId="0">
      <selection activeCell="D54" sqref="D54"/>
    </sheetView>
  </sheetViews>
  <sheetFormatPr defaultRowHeight="11.25" x14ac:dyDescent="0.15"/>
  <cols>
    <col min="1" max="1" width="55.7109375" style="6" customWidth="1"/>
    <col min="2" max="5" width="15.7109375" style="6" customWidth="1"/>
    <col min="6" max="7" width="14.28515625" style="6" customWidth="1"/>
    <col min="8" max="16384" width="9.140625" style="6"/>
  </cols>
  <sheetData>
    <row r="1" spans="1:10" s="1" customFormat="1" ht="15.75" x14ac:dyDescent="0.25">
      <c r="A1" s="63" t="s">
        <v>89</v>
      </c>
      <c r="D1" s="2"/>
      <c r="E1" s="2"/>
      <c r="F1" s="2"/>
      <c r="G1" s="2"/>
    </row>
    <row r="2" spans="1:10" s="1" customFormat="1" ht="15.75" x14ac:dyDescent="0.25">
      <c r="A2" s="63" t="s">
        <v>90</v>
      </c>
      <c r="D2" s="2"/>
      <c r="E2" s="2"/>
      <c r="F2" s="2"/>
      <c r="G2" s="2"/>
    </row>
    <row r="3" spans="1:10" s="1" customFormat="1" ht="15.75" x14ac:dyDescent="0.25">
      <c r="A3" s="63" t="s">
        <v>91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8" t="s">
        <v>0</v>
      </c>
      <c r="B5" s="118"/>
      <c r="C5" s="118"/>
      <c r="D5" s="118"/>
      <c r="E5" s="118"/>
      <c r="F5" s="118"/>
      <c r="G5" s="118"/>
      <c r="H5" s="118"/>
      <c r="I5" s="3"/>
      <c r="J5" s="3"/>
    </row>
    <row r="6" spans="1:10" s="1" customFormat="1" ht="17.25" customHeight="1" x14ac:dyDescent="0.25">
      <c r="A6" s="119" t="s">
        <v>123</v>
      </c>
      <c r="B6" s="119"/>
      <c r="C6" s="119"/>
      <c r="D6" s="119"/>
      <c r="E6" s="119"/>
      <c r="F6" s="119"/>
      <c r="G6" s="119"/>
      <c r="H6" s="4"/>
    </row>
    <row r="7" spans="1:10" s="1" customFormat="1" ht="17.25" customHeight="1" x14ac:dyDescent="0.25">
      <c r="A7" s="5"/>
      <c r="B7" s="5"/>
      <c r="C7" s="5" t="s">
        <v>1</v>
      </c>
      <c r="D7" s="5"/>
      <c r="E7" s="5"/>
      <c r="F7" s="5"/>
      <c r="G7" s="5"/>
      <c r="H7" s="4"/>
    </row>
    <row r="8" spans="1:10" s="1" customFormat="1" ht="15.75" x14ac:dyDescent="0.25">
      <c r="A8" s="120" t="s">
        <v>2</v>
      </c>
      <c r="B8" s="120"/>
      <c r="C8" s="120"/>
      <c r="D8" s="120"/>
      <c r="E8" s="120"/>
      <c r="F8" s="120"/>
      <c r="G8" s="120"/>
      <c r="H8" s="5"/>
    </row>
    <row r="10" spans="1:10" ht="13.5" thickBot="1" x14ac:dyDescent="0.25">
      <c r="A10" s="121" t="s">
        <v>3</v>
      </c>
      <c r="B10" s="121"/>
      <c r="C10" s="121"/>
      <c r="D10" s="121"/>
      <c r="E10" s="121"/>
      <c r="F10" s="121"/>
      <c r="G10" s="121"/>
    </row>
    <row r="11" spans="1:10" s="8" customFormat="1" ht="30.75" customHeight="1" thickBot="1" x14ac:dyDescent="0.25">
      <c r="A11" s="7" t="s">
        <v>4</v>
      </c>
      <c r="B11" s="7" t="s">
        <v>92</v>
      </c>
      <c r="C11" s="7" t="s">
        <v>5</v>
      </c>
      <c r="D11" s="7" t="s">
        <v>6</v>
      </c>
      <c r="E11" s="7" t="s">
        <v>113</v>
      </c>
      <c r="F11" s="7" t="s">
        <v>7</v>
      </c>
      <c r="G11" s="7" t="s">
        <v>8</v>
      </c>
    </row>
    <row r="12" spans="1:10" s="8" customFormat="1" ht="15" customHeight="1" x14ac:dyDescent="0.2">
      <c r="A12" s="96" t="s">
        <v>9</v>
      </c>
      <c r="B12" s="97">
        <v>359158.28</v>
      </c>
      <c r="C12" s="97">
        <v>468099.34</v>
      </c>
      <c r="D12" s="97">
        <v>468099.34</v>
      </c>
      <c r="E12" s="97">
        <v>399103.62</v>
      </c>
      <c r="F12" s="98">
        <f>E12/B12*100</f>
        <v>111.12193209077623</v>
      </c>
      <c r="G12" s="99">
        <f>E12/D12*100</f>
        <v>85.260453475537901</v>
      </c>
    </row>
    <row r="13" spans="1:10" s="8" customFormat="1" ht="15" customHeight="1" x14ac:dyDescent="0.2">
      <c r="A13" s="96" t="s">
        <v>10</v>
      </c>
      <c r="B13" s="97"/>
      <c r="C13" s="97"/>
      <c r="D13" s="97"/>
      <c r="E13" s="97"/>
      <c r="F13" s="98"/>
      <c r="G13" s="99"/>
    </row>
    <row r="14" spans="1:10" s="8" customFormat="1" ht="15" customHeight="1" x14ac:dyDescent="0.2">
      <c r="A14" s="96" t="s">
        <v>11</v>
      </c>
      <c r="B14" s="97">
        <v>354768.31</v>
      </c>
      <c r="C14" s="97">
        <v>462319.88</v>
      </c>
      <c r="D14" s="97">
        <v>462319.88</v>
      </c>
      <c r="E14" s="97">
        <v>415279.8</v>
      </c>
      <c r="F14" s="98">
        <f t="shared" ref="F14:F16" si="0">E14/B14*100</f>
        <v>117.05662210922954</v>
      </c>
      <c r="G14" s="99">
        <f t="shared" ref="G14:G15" si="1">E14/D14*100</f>
        <v>89.825209333416495</v>
      </c>
    </row>
    <row r="15" spans="1:10" s="8" customFormat="1" ht="15" customHeight="1" x14ac:dyDescent="0.2">
      <c r="A15" s="96" t="s">
        <v>12</v>
      </c>
      <c r="B15" s="97">
        <v>3418</v>
      </c>
      <c r="C15" s="97">
        <v>6755</v>
      </c>
      <c r="D15" s="97">
        <v>6755</v>
      </c>
      <c r="E15" s="97">
        <v>12116.77</v>
      </c>
      <c r="F15" s="98">
        <v>354.5</v>
      </c>
      <c r="G15" s="99">
        <f t="shared" si="1"/>
        <v>179.37483345669875</v>
      </c>
    </row>
    <row r="16" spans="1:10" s="8" customFormat="1" ht="15" customHeight="1" x14ac:dyDescent="0.2">
      <c r="A16" s="100" t="s">
        <v>13</v>
      </c>
      <c r="B16" s="101">
        <f>B12+B13-B14-B15</f>
        <v>971.97000000003027</v>
      </c>
      <c r="C16" s="101">
        <f t="shared" ref="C16:E16" si="2">C12+C13-C14-C15</f>
        <v>-975.53999999997905</v>
      </c>
      <c r="D16" s="101">
        <f t="shared" si="2"/>
        <v>-975.53999999997905</v>
      </c>
      <c r="E16" s="101">
        <f t="shared" si="2"/>
        <v>-28292.949999999993</v>
      </c>
      <c r="F16" s="102">
        <f t="shared" si="0"/>
        <v>-2910.8871672993109</v>
      </c>
      <c r="G16" s="103">
        <v>2900.23</v>
      </c>
    </row>
    <row r="17" spans="1:7" s="8" customFormat="1" ht="15" customHeight="1" x14ac:dyDescent="0.2">
      <c r="A17" s="96"/>
      <c r="B17" s="104"/>
      <c r="C17" s="104"/>
      <c r="D17" s="104"/>
      <c r="E17" s="104"/>
      <c r="F17" s="104"/>
      <c r="G17" s="105"/>
    </row>
    <row r="18" spans="1:7" s="8" customFormat="1" ht="15" customHeight="1" x14ac:dyDescent="0.2">
      <c r="A18" s="96" t="s">
        <v>14</v>
      </c>
      <c r="B18" s="97">
        <v>359158.28</v>
      </c>
      <c r="C18" s="97">
        <v>468099.34</v>
      </c>
      <c r="D18" s="97">
        <v>468099.34</v>
      </c>
      <c r="E18" s="97">
        <v>399103.62</v>
      </c>
      <c r="F18" s="98">
        <f t="shared" ref="F18:F20" si="3">E18/B18*100</f>
        <v>111.12193209077623</v>
      </c>
      <c r="G18" s="99">
        <f t="shared" ref="G18:G19" si="4">E18/D18*100</f>
        <v>85.260453475537901</v>
      </c>
    </row>
    <row r="19" spans="1:7" s="8" customFormat="1" ht="15" customHeight="1" x14ac:dyDescent="0.2">
      <c r="A19" s="96" t="s">
        <v>15</v>
      </c>
      <c r="B19" s="97">
        <v>358186.31</v>
      </c>
      <c r="C19" s="97">
        <v>469074.88</v>
      </c>
      <c r="D19" s="97">
        <v>469074.88</v>
      </c>
      <c r="E19" s="97">
        <v>427396.57</v>
      </c>
      <c r="F19" s="98">
        <f t="shared" si="3"/>
        <v>119.32241910641422</v>
      </c>
      <c r="G19" s="99">
        <f t="shared" si="4"/>
        <v>91.114785340882037</v>
      </c>
    </row>
    <row r="20" spans="1:7" s="8" customFormat="1" ht="15" customHeight="1" thickBot="1" x14ac:dyDescent="0.25">
      <c r="A20" s="106" t="s">
        <v>16</v>
      </c>
      <c r="B20" s="107">
        <f>B18-B19</f>
        <v>971.97000000003027</v>
      </c>
      <c r="C20" s="107">
        <f>C18-C19</f>
        <v>-975.53999999997905</v>
      </c>
      <c r="D20" s="107">
        <f>D18-D19</f>
        <v>-975.53999999997905</v>
      </c>
      <c r="E20" s="107">
        <f>E18-E19</f>
        <v>-28292.950000000012</v>
      </c>
      <c r="F20" s="108">
        <f t="shared" si="3"/>
        <v>-2910.8871672993128</v>
      </c>
      <c r="G20" s="109">
        <v>2900.23</v>
      </c>
    </row>
    <row r="21" spans="1:7" s="8" customFormat="1" ht="3.75" customHeight="1" x14ac:dyDescent="0.2"/>
    <row r="22" spans="1:7" s="12" customFormat="1" ht="24" customHeight="1" x14ac:dyDescent="0.2"/>
    <row r="23" spans="1:7" s="12" customFormat="1" ht="13.5" thickBot="1" x14ac:dyDescent="0.25">
      <c r="A23" s="117" t="s">
        <v>17</v>
      </c>
      <c r="B23" s="117"/>
      <c r="C23" s="117"/>
      <c r="D23" s="117"/>
      <c r="E23" s="117"/>
      <c r="F23" s="117"/>
      <c r="G23" s="117"/>
    </row>
    <row r="24" spans="1:7" s="12" customFormat="1" ht="26.25" thickBot="1" x14ac:dyDescent="0.25">
      <c r="A24" s="80" t="s">
        <v>4</v>
      </c>
      <c r="B24" s="55" t="s">
        <v>92</v>
      </c>
      <c r="C24" s="55" t="s">
        <v>5</v>
      </c>
      <c r="D24" s="55" t="s">
        <v>6</v>
      </c>
      <c r="E24" s="55" t="s">
        <v>113</v>
      </c>
      <c r="F24" s="55" t="s">
        <v>7</v>
      </c>
      <c r="G24" s="56" t="s">
        <v>8</v>
      </c>
    </row>
    <row r="25" spans="1:7" s="12" customFormat="1" ht="14.25" customHeight="1" x14ac:dyDescent="0.2">
      <c r="A25" s="57" t="s">
        <v>18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58">
        <v>0</v>
      </c>
    </row>
    <row r="26" spans="1:7" s="14" customFormat="1" ht="15" customHeight="1" thickBot="1" x14ac:dyDescent="0.25">
      <c r="A26" s="59" t="s">
        <v>19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1">
        <v>0</v>
      </c>
    </row>
    <row r="27" spans="1:7" s="12" customFormat="1" ht="42.75" customHeight="1" thickBot="1" x14ac:dyDescent="0.25">
      <c r="A27" s="122" t="s">
        <v>20</v>
      </c>
      <c r="B27" s="122"/>
      <c r="C27" s="122"/>
      <c r="D27" s="122"/>
      <c r="E27" s="122"/>
      <c r="F27" s="122"/>
      <c r="G27" s="122"/>
    </row>
    <row r="28" spans="1:7" s="15" customFormat="1" ht="33.75" customHeight="1" thickBot="1" x14ac:dyDescent="0.25">
      <c r="A28" s="7" t="s">
        <v>4</v>
      </c>
      <c r="B28" s="7" t="s">
        <v>92</v>
      </c>
      <c r="C28" s="7" t="s">
        <v>5</v>
      </c>
      <c r="D28" s="7" t="s">
        <v>6</v>
      </c>
      <c r="E28" s="7" t="s">
        <v>113</v>
      </c>
      <c r="F28" s="7" t="s">
        <v>7</v>
      </c>
      <c r="G28" s="7" t="s">
        <v>8</v>
      </c>
    </row>
    <row r="29" spans="1:7" s="18" customFormat="1" ht="30.75" customHeight="1" x14ac:dyDescent="0.2">
      <c r="A29" s="44" t="s">
        <v>21</v>
      </c>
      <c r="B29" s="16">
        <v>3.57</v>
      </c>
      <c r="C29" s="16">
        <v>0</v>
      </c>
      <c r="D29" s="16">
        <v>0</v>
      </c>
      <c r="E29" s="16">
        <v>975.54</v>
      </c>
      <c r="F29" s="17">
        <f t="shared" ref="F29:F30" si="5">E29/B29*100</f>
        <v>27326.050420168063</v>
      </c>
      <c r="G29" s="45">
        <v>0</v>
      </c>
    </row>
    <row r="30" spans="1:7" s="20" customFormat="1" ht="12.75" x14ac:dyDescent="0.2">
      <c r="A30" s="46" t="s">
        <v>22</v>
      </c>
      <c r="B30" s="19">
        <v>3.57</v>
      </c>
      <c r="C30" s="19">
        <v>0</v>
      </c>
      <c r="D30" s="19">
        <v>0</v>
      </c>
      <c r="E30" s="19">
        <v>975.54</v>
      </c>
      <c r="F30" s="11">
        <f t="shared" si="5"/>
        <v>27326.050420168063</v>
      </c>
      <c r="G30" s="47">
        <v>0</v>
      </c>
    </row>
    <row r="31" spans="1:7" s="20" customFormat="1" ht="12.75" x14ac:dyDescent="0.2">
      <c r="A31" s="46" t="s">
        <v>23</v>
      </c>
      <c r="B31" s="19"/>
      <c r="C31" s="19"/>
      <c r="D31" s="19"/>
      <c r="E31" s="19"/>
      <c r="F31" s="11"/>
      <c r="G31" s="47"/>
    </row>
    <row r="32" spans="1:7" s="20" customFormat="1" ht="13.5" thickBot="1" x14ac:dyDescent="0.25">
      <c r="A32" s="48"/>
      <c r="B32" s="49"/>
      <c r="C32" s="49"/>
      <c r="D32" s="49"/>
      <c r="E32" s="49"/>
      <c r="F32" s="50"/>
      <c r="G32" s="51"/>
    </row>
    <row r="33" spans="1:7" s="25" customFormat="1" ht="12.75" x14ac:dyDescent="0.2">
      <c r="A33" s="21"/>
      <c r="B33" s="22"/>
      <c r="C33" s="23"/>
      <c r="D33" s="23"/>
      <c r="E33" s="23"/>
      <c r="F33" s="24"/>
      <c r="G33" s="24"/>
    </row>
    <row r="34" spans="1:7" s="8" customFormat="1" ht="20.25" customHeight="1" x14ac:dyDescent="0.2"/>
    <row r="35" spans="1:7" s="12" customFormat="1" ht="39" customHeight="1" thickBot="1" x14ac:dyDescent="0.25">
      <c r="A35" s="117" t="s">
        <v>24</v>
      </c>
      <c r="B35" s="117"/>
      <c r="C35" s="117"/>
      <c r="D35" s="117"/>
      <c r="E35" s="117"/>
      <c r="F35" s="117"/>
      <c r="G35" s="117"/>
    </row>
    <row r="36" spans="1:7" s="12" customFormat="1" ht="26.25" thickBot="1" x14ac:dyDescent="0.25">
      <c r="A36" s="7" t="s">
        <v>4</v>
      </c>
      <c r="B36" s="7" t="s">
        <v>92</v>
      </c>
      <c r="C36" s="7" t="s">
        <v>5</v>
      </c>
      <c r="D36" s="7" t="s">
        <v>6</v>
      </c>
      <c r="E36" s="7" t="s">
        <v>113</v>
      </c>
      <c r="F36" s="7" t="s">
        <v>7</v>
      </c>
      <c r="G36" s="7" t="s">
        <v>8</v>
      </c>
    </row>
    <row r="37" spans="1:7" s="12" customFormat="1" ht="35.25" customHeight="1" thickBot="1" x14ac:dyDescent="0.25">
      <c r="A37" s="52" t="s">
        <v>25</v>
      </c>
      <c r="B37" s="53">
        <f>B20+B29</f>
        <v>975.54000000003032</v>
      </c>
      <c r="C37" s="53">
        <v>0</v>
      </c>
      <c r="D37" s="53">
        <v>0</v>
      </c>
      <c r="E37" s="53">
        <f>E20+E29</f>
        <v>-27317.410000000011</v>
      </c>
      <c r="F37" s="54">
        <f t="shared" ref="F37" si="6">E37/B37*100</f>
        <v>-2800.2347417839514</v>
      </c>
      <c r="G37" s="62"/>
    </row>
    <row r="38" spans="1:7" s="27" customFormat="1" ht="19.5" hidden="1" customHeight="1" x14ac:dyDescent="0.15">
      <c r="A38" s="26"/>
      <c r="B38" s="26"/>
      <c r="C38" s="26"/>
      <c r="D38" s="26"/>
      <c r="E38" s="26"/>
      <c r="F38" s="26"/>
      <c r="G38" s="26"/>
    </row>
    <row r="40" spans="1:7" x14ac:dyDescent="0.15">
      <c r="A40" s="110" t="s">
        <v>143</v>
      </c>
    </row>
    <row r="41" spans="1:7" x14ac:dyDescent="0.15">
      <c r="A41" s="110" t="s">
        <v>144</v>
      </c>
    </row>
    <row r="42" spans="1:7" x14ac:dyDescent="0.15">
      <c r="A42" s="110" t="s">
        <v>145</v>
      </c>
      <c r="F42" s="6" t="s">
        <v>110</v>
      </c>
    </row>
    <row r="43" spans="1:7" x14ac:dyDescent="0.15">
      <c r="A43" s="110"/>
    </row>
    <row r="45" spans="1:7" x14ac:dyDescent="0.15">
      <c r="E45" s="6" t="s">
        <v>111</v>
      </c>
    </row>
    <row r="46" spans="1:7" x14ac:dyDescent="0.15">
      <c r="E46" s="6" t="s">
        <v>112</v>
      </c>
    </row>
  </sheetData>
  <mergeCells count="7">
    <mergeCell ref="A35:G35"/>
    <mergeCell ref="A5:H5"/>
    <mergeCell ref="A6:G6"/>
    <mergeCell ref="A8:G8"/>
    <mergeCell ref="A10:G10"/>
    <mergeCell ref="A23:G23"/>
    <mergeCell ref="A27:G27"/>
  </mergeCells>
  <pageMargins left="0.7" right="0.7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4"/>
  <sheetViews>
    <sheetView topLeftCell="A52" workbookViewId="0">
      <selection activeCell="J25" sqref="J25"/>
    </sheetView>
  </sheetViews>
  <sheetFormatPr defaultRowHeight="11.25" x14ac:dyDescent="0.15"/>
  <cols>
    <col min="1" max="1" width="55.7109375" style="6" customWidth="1"/>
    <col min="2" max="5" width="15.7109375" style="6" customWidth="1"/>
    <col min="6" max="7" width="12.140625" style="6" customWidth="1"/>
    <col min="8" max="16384" width="9.140625" style="6"/>
  </cols>
  <sheetData>
    <row r="1" spans="1:10" s="1" customFormat="1" ht="15.75" x14ac:dyDescent="0.25">
      <c r="A1" s="63" t="s">
        <v>89</v>
      </c>
      <c r="D1" s="2"/>
      <c r="E1" s="2"/>
      <c r="F1" s="2"/>
      <c r="G1" s="2"/>
    </row>
    <row r="2" spans="1:10" s="1" customFormat="1" ht="15.75" x14ac:dyDescent="0.25">
      <c r="A2" s="63" t="s">
        <v>90</v>
      </c>
      <c r="D2" s="2"/>
      <c r="E2" s="2"/>
      <c r="F2" s="2"/>
      <c r="G2" s="2"/>
    </row>
    <row r="3" spans="1:10" s="1" customFormat="1" ht="15.75" x14ac:dyDescent="0.25">
      <c r="A3" s="63" t="s">
        <v>91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8" t="s">
        <v>0</v>
      </c>
      <c r="B5" s="118"/>
      <c r="C5" s="118"/>
      <c r="D5" s="118"/>
      <c r="E5" s="118"/>
      <c r="F5" s="118"/>
      <c r="G5" s="118"/>
      <c r="H5" s="118"/>
      <c r="I5" s="3"/>
      <c r="J5" s="3"/>
    </row>
    <row r="6" spans="1:10" s="1" customFormat="1" ht="17.25" customHeight="1" x14ac:dyDescent="0.25">
      <c r="A6" s="119" t="s">
        <v>123</v>
      </c>
      <c r="B6" s="119"/>
      <c r="C6" s="119"/>
      <c r="D6" s="119"/>
      <c r="E6" s="119"/>
      <c r="F6" s="119"/>
      <c r="G6" s="119"/>
      <c r="H6" s="4"/>
    </row>
    <row r="7" spans="1:10" s="1" customFormat="1" ht="17.25" customHeight="1" x14ac:dyDescent="0.25">
      <c r="A7" s="123" t="s">
        <v>3</v>
      </c>
      <c r="B7" s="123"/>
      <c r="C7" s="123"/>
      <c r="D7" s="123"/>
      <c r="E7" s="123"/>
      <c r="F7" s="123"/>
      <c r="G7" s="123"/>
      <c r="H7" s="4"/>
    </row>
    <row r="8" spans="1:10" s="1" customFormat="1" ht="15.75" x14ac:dyDescent="0.25">
      <c r="A8" s="124" t="s">
        <v>26</v>
      </c>
      <c r="B8" s="124"/>
      <c r="C8" s="124"/>
      <c r="D8" s="124"/>
      <c r="E8" s="124"/>
      <c r="F8" s="124"/>
      <c r="G8" s="124"/>
      <c r="H8" s="5"/>
    </row>
    <row r="9" spans="1:10" ht="12" thickBot="1" x14ac:dyDescent="0.2"/>
    <row r="10" spans="1:10" ht="42" customHeight="1" x14ac:dyDescent="0.15">
      <c r="A10" s="81" t="s">
        <v>4</v>
      </c>
      <c r="B10" s="82" t="s">
        <v>117</v>
      </c>
      <c r="C10" s="82" t="s">
        <v>118</v>
      </c>
      <c r="D10" s="82" t="s">
        <v>119</v>
      </c>
      <c r="E10" s="82" t="s">
        <v>120</v>
      </c>
      <c r="F10" s="82" t="s">
        <v>93</v>
      </c>
      <c r="G10" s="83" t="s">
        <v>94</v>
      </c>
    </row>
    <row r="11" spans="1:10" ht="12.75" x14ac:dyDescent="0.2">
      <c r="A11" s="84" t="s">
        <v>3</v>
      </c>
      <c r="B11" s="85"/>
      <c r="C11" s="85"/>
      <c r="D11" s="85"/>
      <c r="E11" s="85"/>
      <c r="F11" s="85"/>
      <c r="G11" s="86"/>
    </row>
    <row r="12" spans="1:10" ht="12.75" x14ac:dyDescent="0.2">
      <c r="A12" s="111" t="s">
        <v>9</v>
      </c>
      <c r="B12" s="28">
        <v>359158.28</v>
      </c>
      <c r="C12" s="28">
        <v>468099.34</v>
      </c>
      <c r="D12" s="28">
        <v>468099.34</v>
      </c>
      <c r="E12" s="28">
        <v>399103.62</v>
      </c>
      <c r="F12" s="29">
        <v>111.12</v>
      </c>
      <c r="G12" s="112">
        <v>85.26</v>
      </c>
    </row>
    <row r="13" spans="1:10" ht="25.5" x14ac:dyDescent="0.2">
      <c r="A13" s="111" t="s">
        <v>27</v>
      </c>
      <c r="B13" s="28">
        <v>322975.5</v>
      </c>
      <c r="C13" s="28">
        <v>424269.34</v>
      </c>
      <c r="D13" s="28">
        <v>424269.34</v>
      </c>
      <c r="E13" s="28">
        <v>353752.03</v>
      </c>
      <c r="F13" s="29">
        <v>109.53</v>
      </c>
      <c r="G13" s="112">
        <v>83.38</v>
      </c>
    </row>
    <row r="14" spans="1:10" ht="25.5" x14ac:dyDescent="0.2">
      <c r="A14" s="113" t="s">
        <v>28</v>
      </c>
      <c r="B14" s="28">
        <v>322975.5</v>
      </c>
      <c r="C14" s="87"/>
      <c r="D14" s="87"/>
      <c r="E14" s="28">
        <v>353752.03</v>
      </c>
      <c r="F14" s="29">
        <v>109.53</v>
      </c>
      <c r="G14" s="114"/>
    </row>
    <row r="15" spans="1:10" ht="25.5" x14ac:dyDescent="0.2">
      <c r="A15" s="115" t="s">
        <v>29</v>
      </c>
      <c r="B15" s="28">
        <v>322975.5</v>
      </c>
      <c r="C15" s="87"/>
      <c r="D15" s="87"/>
      <c r="E15" s="28">
        <v>353752.03</v>
      </c>
      <c r="F15" s="29">
        <v>109.53</v>
      </c>
      <c r="G15" s="114"/>
    </row>
    <row r="16" spans="1:10" ht="12.75" x14ac:dyDescent="0.2">
      <c r="A16" s="111" t="s">
        <v>30</v>
      </c>
      <c r="B16" s="29">
        <v>0.52</v>
      </c>
      <c r="C16" s="29">
        <v>5</v>
      </c>
      <c r="D16" s="29">
        <v>5</v>
      </c>
      <c r="E16" s="29">
        <v>0.98</v>
      </c>
      <c r="F16" s="29">
        <v>188.46</v>
      </c>
      <c r="G16" s="112">
        <v>19.600000000000001</v>
      </c>
    </row>
    <row r="17" spans="1:7" ht="12.75" x14ac:dyDescent="0.2">
      <c r="A17" s="113" t="s">
        <v>31</v>
      </c>
      <c r="B17" s="29">
        <v>0.52</v>
      </c>
      <c r="C17" s="87"/>
      <c r="D17" s="87"/>
      <c r="E17" s="29">
        <v>0.98</v>
      </c>
      <c r="F17" s="29">
        <v>188.46</v>
      </c>
      <c r="G17" s="114"/>
    </row>
    <row r="18" spans="1:7" ht="12.75" x14ac:dyDescent="0.2">
      <c r="A18" s="115" t="s">
        <v>32</v>
      </c>
      <c r="B18" s="29">
        <v>0.52</v>
      </c>
      <c r="C18" s="87"/>
      <c r="D18" s="87"/>
      <c r="E18" s="29">
        <v>0.98</v>
      </c>
      <c r="F18" s="29">
        <v>188.46</v>
      </c>
      <c r="G18" s="114"/>
    </row>
    <row r="19" spans="1:7" ht="25.5" x14ac:dyDescent="0.2">
      <c r="A19" s="111" t="s">
        <v>33</v>
      </c>
      <c r="B19" s="28">
        <v>24102</v>
      </c>
      <c r="C19" s="28">
        <v>27000</v>
      </c>
      <c r="D19" s="28">
        <v>27000</v>
      </c>
      <c r="E19" s="28">
        <v>23374.39</v>
      </c>
      <c r="F19" s="29">
        <v>96.98</v>
      </c>
      <c r="G19" s="112">
        <v>86.57</v>
      </c>
    </row>
    <row r="20" spans="1:7" ht="12.75" x14ac:dyDescent="0.2">
      <c r="A20" s="113" t="s">
        <v>34</v>
      </c>
      <c r="B20" s="28">
        <v>24102</v>
      </c>
      <c r="C20" s="87"/>
      <c r="D20" s="87"/>
      <c r="E20" s="28">
        <v>23374.39</v>
      </c>
      <c r="F20" s="29">
        <v>96.98</v>
      </c>
      <c r="G20" s="114"/>
    </row>
    <row r="21" spans="1:7" ht="12.75" x14ac:dyDescent="0.2">
      <c r="A21" s="115" t="s">
        <v>35</v>
      </c>
      <c r="B21" s="28">
        <v>24102</v>
      </c>
      <c r="C21" s="87"/>
      <c r="D21" s="87"/>
      <c r="E21" s="28">
        <v>23374.39</v>
      </c>
      <c r="F21" s="29">
        <v>96.98</v>
      </c>
      <c r="G21" s="114"/>
    </row>
    <row r="22" spans="1:7" ht="38.25" x14ac:dyDescent="0.2">
      <c r="A22" s="111" t="s">
        <v>124</v>
      </c>
      <c r="B22" s="29">
        <v>500</v>
      </c>
      <c r="C22" s="87"/>
      <c r="D22" s="87"/>
      <c r="E22" s="28">
        <v>5151.22</v>
      </c>
      <c r="F22" s="28">
        <v>1030.24</v>
      </c>
      <c r="G22" s="114"/>
    </row>
    <row r="23" spans="1:7" ht="38.25" x14ac:dyDescent="0.2">
      <c r="A23" s="113" t="s">
        <v>125</v>
      </c>
      <c r="B23" s="29">
        <v>500</v>
      </c>
      <c r="C23" s="87"/>
      <c r="D23" s="87"/>
      <c r="E23" s="28">
        <v>5151.22</v>
      </c>
      <c r="F23" s="28">
        <v>1030.24</v>
      </c>
      <c r="G23" s="114"/>
    </row>
    <row r="24" spans="1:7" ht="12.75" x14ac:dyDescent="0.2">
      <c r="A24" s="115" t="s">
        <v>126</v>
      </c>
      <c r="B24" s="29">
        <v>500</v>
      </c>
      <c r="C24" s="87"/>
      <c r="D24" s="87"/>
      <c r="E24" s="28">
        <v>5151.22</v>
      </c>
      <c r="F24" s="28">
        <v>1030.24</v>
      </c>
      <c r="G24" s="114"/>
    </row>
    <row r="25" spans="1:7" ht="25.5" x14ac:dyDescent="0.2">
      <c r="A25" s="111" t="s">
        <v>36</v>
      </c>
      <c r="B25" s="28">
        <v>11580.26</v>
      </c>
      <c r="C25" s="28">
        <v>16825</v>
      </c>
      <c r="D25" s="28">
        <v>16825</v>
      </c>
      <c r="E25" s="28">
        <v>16825</v>
      </c>
      <c r="F25" s="29">
        <v>145.29</v>
      </c>
      <c r="G25" s="112">
        <v>100</v>
      </c>
    </row>
    <row r="26" spans="1:7" ht="25.5" x14ac:dyDescent="0.2">
      <c r="A26" s="113" t="s">
        <v>37</v>
      </c>
      <c r="B26" s="28">
        <v>11580.26</v>
      </c>
      <c r="C26" s="87"/>
      <c r="D26" s="87"/>
      <c r="E26" s="28">
        <v>16825</v>
      </c>
      <c r="F26" s="29">
        <v>145.29</v>
      </c>
      <c r="G26" s="114"/>
    </row>
    <row r="27" spans="1:7" ht="25.5" x14ac:dyDescent="0.2">
      <c r="A27" s="115" t="s">
        <v>38</v>
      </c>
      <c r="B27" s="28">
        <v>11580.26</v>
      </c>
      <c r="C27" s="87"/>
      <c r="D27" s="87"/>
      <c r="E27" s="28">
        <v>12600</v>
      </c>
      <c r="F27" s="29">
        <v>108.81</v>
      </c>
      <c r="G27" s="114"/>
    </row>
    <row r="28" spans="1:7" ht="25.5" x14ac:dyDescent="0.2">
      <c r="A28" s="115" t="s">
        <v>115</v>
      </c>
      <c r="B28" s="87"/>
      <c r="C28" s="87"/>
      <c r="D28" s="87"/>
      <c r="E28" s="28">
        <v>4225</v>
      </c>
      <c r="F28" s="87"/>
      <c r="G28" s="114"/>
    </row>
    <row r="29" spans="1:7" ht="12.75" x14ac:dyDescent="0.2">
      <c r="A29" s="73" t="s">
        <v>39</v>
      </c>
      <c r="B29" s="67">
        <v>359158.28</v>
      </c>
      <c r="C29" s="67">
        <v>468099.34</v>
      </c>
      <c r="D29" s="67">
        <v>468099.34</v>
      </c>
      <c r="E29" s="67">
        <v>399103.62</v>
      </c>
      <c r="F29" s="68">
        <v>111.12</v>
      </c>
      <c r="G29" s="90">
        <v>85.26</v>
      </c>
    </row>
    <row r="30" spans="1:7" ht="12.75" x14ac:dyDescent="0.2">
      <c r="A30" s="111" t="s">
        <v>11</v>
      </c>
      <c r="B30" s="28">
        <v>354768.31</v>
      </c>
      <c r="C30" s="28">
        <v>462319.88</v>
      </c>
      <c r="D30" s="28">
        <v>462319.88</v>
      </c>
      <c r="E30" s="28">
        <v>415279.8</v>
      </c>
      <c r="F30" s="29">
        <v>117.06</v>
      </c>
      <c r="G30" s="71">
        <v>89.83</v>
      </c>
    </row>
    <row r="31" spans="1:7" ht="12.75" x14ac:dyDescent="0.2">
      <c r="A31" s="111" t="s">
        <v>40</v>
      </c>
      <c r="B31" s="28">
        <v>294726.45</v>
      </c>
      <c r="C31" s="28">
        <v>389649.34</v>
      </c>
      <c r="D31" s="28">
        <v>389649.34</v>
      </c>
      <c r="E31" s="28">
        <v>349677.96</v>
      </c>
      <c r="F31" s="29">
        <v>118.64</v>
      </c>
      <c r="G31" s="71">
        <v>89.74</v>
      </c>
    </row>
    <row r="32" spans="1:7" ht="12.75" x14ac:dyDescent="0.2">
      <c r="A32" s="111" t="s">
        <v>41</v>
      </c>
      <c r="B32" s="28">
        <v>247567.8</v>
      </c>
      <c r="C32" s="87"/>
      <c r="D32" s="87"/>
      <c r="E32" s="28">
        <v>292834.99</v>
      </c>
      <c r="F32" s="29">
        <v>118.28</v>
      </c>
      <c r="G32" s="116"/>
    </row>
    <row r="33" spans="1:7" ht="12.75" x14ac:dyDescent="0.2">
      <c r="A33" s="115" t="s">
        <v>42</v>
      </c>
      <c r="B33" s="28">
        <v>244360.79</v>
      </c>
      <c r="C33" s="87"/>
      <c r="D33" s="87"/>
      <c r="E33" s="28">
        <v>287830.42</v>
      </c>
      <c r="F33" s="29">
        <v>117.79</v>
      </c>
      <c r="G33" s="116"/>
    </row>
    <row r="34" spans="1:7" ht="12.75" x14ac:dyDescent="0.2">
      <c r="A34" s="115" t="s">
        <v>86</v>
      </c>
      <c r="B34" s="28">
        <v>3207.01</v>
      </c>
      <c r="C34" s="87"/>
      <c r="D34" s="87"/>
      <c r="E34" s="28">
        <v>5004.57</v>
      </c>
      <c r="F34" s="29">
        <v>156.05000000000001</v>
      </c>
      <c r="G34" s="116"/>
    </row>
    <row r="35" spans="1:7" ht="12.75" x14ac:dyDescent="0.2">
      <c r="A35" s="111" t="s">
        <v>43</v>
      </c>
      <c r="B35" s="28">
        <v>10007.950000000001</v>
      </c>
      <c r="C35" s="87"/>
      <c r="D35" s="87"/>
      <c r="E35" s="28">
        <v>10655.31</v>
      </c>
      <c r="F35" s="29">
        <v>106.47</v>
      </c>
      <c r="G35" s="116"/>
    </row>
    <row r="36" spans="1:7" ht="12.75" x14ac:dyDescent="0.2">
      <c r="A36" s="115" t="s">
        <v>44</v>
      </c>
      <c r="B36" s="28">
        <v>10007.950000000001</v>
      </c>
      <c r="C36" s="87"/>
      <c r="D36" s="87"/>
      <c r="E36" s="28">
        <v>10655.31</v>
      </c>
      <c r="F36" s="29">
        <v>106.47</v>
      </c>
      <c r="G36" s="116"/>
    </row>
    <row r="37" spans="1:7" ht="12.75" x14ac:dyDescent="0.2">
      <c r="A37" s="111" t="s">
        <v>45</v>
      </c>
      <c r="B37" s="28">
        <v>37150.699999999997</v>
      </c>
      <c r="C37" s="87"/>
      <c r="D37" s="87"/>
      <c r="E37" s="28">
        <v>46187.66</v>
      </c>
      <c r="F37" s="29">
        <v>124.33</v>
      </c>
      <c r="G37" s="116"/>
    </row>
    <row r="38" spans="1:7" s="30" customFormat="1" ht="24" customHeight="1" x14ac:dyDescent="0.2">
      <c r="A38" s="115" t="s">
        <v>46</v>
      </c>
      <c r="B38" s="28">
        <v>37150.699999999997</v>
      </c>
      <c r="C38" s="87"/>
      <c r="D38" s="87"/>
      <c r="E38" s="28">
        <v>46187.66</v>
      </c>
      <c r="F38" s="29">
        <v>124.33</v>
      </c>
      <c r="G38" s="116"/>
    </row>
    <row r="39" spans="1:7" ht="12.75" x14ac:dyDescent="0.2">
      <c r="A39" s="111" t="s">
        <v>47</v>
      </c>
      <c r="B39" s="28">
        <v>59701.27</v>
      </c>
      <c r="C39" s="28">
        <v>72172.539999999994</v>
      </c>
      <c r="D39" s="28">
        <v>72172.539999999994</v>
      </c>
      <c r="E39" s="28">
        <v>65168.98</v>
      </c>
      <c r="F39" s="29">
        <v>109.16</v>
      </c>
      <c r="G39" s="71">
        <v>90.3</v>
      </c>
    </row>
    <row r="40" spans="1:7" ht="12.75" x14ac:dyDescent="0.2">
      <c r="A40" s="111" t="s">
        <v>48</v>
      </c>
      <c r="B40" s="28">
        <v>29747.02</v>
      </c>
      <c r="C40" s="87"/>
      <c r="D40" s="87"/>
      <c r="E40" s="28">
        <v>33441.870000000003</v>
      </c>
      <c r="F40" s="29">
        <v>112.42</v>
      </c>
      <c r="G40" s="116"/>
    </row>
    <row r="41" spans="1:7" ht="12.75" x14ac:dyDescent="0.2">
      <c r="A41" s="115" t="s">
        <v>49</v>
      </c>
      <c r="B41" s="28">
        <v>3830.97</v>
      </c>
      <c r="C41" s="87"/>
      <c r="D41" s="87"/>
      <c r="E41" s="28">
        <v>4394.1000000000004</v>
      </c>
      <c r="F41" s="29">
        <v>114.7</v>
      </c>
      <c r="G41" s="116"/>
    </row>
    <row r="42" spans="1:7" ht="25.5" x14ac:dyDescent="0.2">
      <c r="A42" s="115" t="s">
        <v>50</v>
      </c>
      <c r="B42" s="28">
        <v>25549.05</v>
      </c>
      <c r="C42" s="87"/>
      <c r="D42" s="87"/>
      <c r="E42" s="28">
        <v>28647.77</v>
      </c>
      <c r="F42" s="29">
        <v>112.13</v>
      </c>
      <c r="G42" s="116"/>
    </row>
    <row r="43" spans="1:7" ht="12.75" x14ac:dyDescent="0.2">
      <c r="A43" s="115" t="s">
        <v>51</v>
      </c>
      <c r="B43" s="29">
        <v>367</v>
      </c>
      <c r="C43" s="87"/>
      <c r="D43" s="87"/>
      <c r="E43" s="29">
        <v>400</v>
      </c>
      <c r="F43" s="29">
        <v>108.99</v>
      </c>
      <c r="G43" s="116"/>
    </row>
    <row r="44" spans="1:7" ht="12.75" x14ac:dyDescent="0.2">
      <c r="A44" s="111" t="s">
        <v>52</v>
      </c>
      <c r="B44" s="28">
        <v>7230.3</v>
      </c>
      <c r="C44" s="87"/>
      <c r="D44" s="87"/>
      <c r="E44" s="28">
        <v>8023.28</v>
      </c>
      <c r="F44" s="29">
        <v>110.97</v>
      </c>
      <c r="G44" s="116"/>
    </row>
    <row r="45" spans="1:7" ht="12.75" x14ac:dyDescent="0.2">
      <c r="A45" s="115" t="s">
        <v>53</v>
      </c>
      <c r="B45" s="28">
        <v>4406.88</v>
      </c>
      <c r="C45" s="87"/>
      <c r="D45" s="87"/>
      <c r="E45" s="28">
        <v>6398.05</v>
      </c>
      <c r="F45" s="29">
        <v>145.18</v>
      </c>
      <c r="G45" s="116"/>
    </row>
    <row r="46" spans="1:7" ht="12.75" x14ac:dyDescent="0.2">
      <c r="A46" s="115" t="s">
        <v>54</v>
      </c>
      <c r="B46" s="87"/>
      <c r="C46" s="87"/>
      <c r="D46" s="87"/>
      <c r="E46" s="29">
        <v>208.13</v>
      </c>
      <c r="F46" s="87"/>
      <c r="G46" s="116"/>
    </row>
    <row r="47" spans="1:7" ht="12.75" x14ac:dyDescent="0.2">
      <c r="A47" s="115" t="s">
        <v>55</v>
      </c>
      <c r="B47" s="29">
        <v>790.9</v>
      </c>
      <c r="C47" s="87"/>
      <c r="D47" s="87"/>
      <c r="E47" s="29">
        <v>684.61</v>
      </c>
      <c r="F47" s="29">
        <v>86.56</v>
      </c>
      <c r="G47" s="116"/>
    </row>
    <row r="48" spans="1:7" ht="25.5" x14ac:dyDescent="0.2">
      <c r="A48" s="115" t="s">
        <v>56</v>
      </c>
      <c r="B48" s="28">
        <v>2032.52</v>
      </c>
      <c r="C48" s="87"/>
      <c r="D48" s="87"/>
      <c r="E48" s="29">
        <v>732.49</v>
      </c>
      <c r="F48" s="29">
        <v>36.04</v>
      </c>
      <c r="G48" s="116"/>
    </row>
    <row r="49" spans="1:7" ht="12.75" x14ac:dyDescent="0.2">
      <c r="A49" s="111" t="s">
        <v>57</v>
      </c>
      <c r="B49" s="28">
        <v>18855.32</v>
      </c>
      <c r="C49" s="87"/>
      <c r="D49" s="87"/>
      <c r="E49" s="28">
        <v>19397.98</v>
      </c>
      <c r="F49" s="29">
        <v>102.88</v>
      </c>
      <c r="G49" s="116"/>
    </row>
    <row r="50" spans="1:7" ht="12.75" x14ac:dyDescent="0.2">
      <c r="A50" s="115" t="s">
        <v>114</v>
      </c>
      <c r="B50" s="29">
        <v>854.9</v>
      </c>
      <c r="C50" s="87"/>
      <c r="D50" s="87"/>
      <c r="E50" s="29">
        <v>791.72</v>
      </c>
      <c r="F50" s="29">
        <v>92.61</v>
      </c>
      <c r="G50" s="116"/>
    </row>
    <row r="51" spans="1:7" ht="12.75" x14ac:dyDescent="0.2">
      <c r="A51" s="115" t="s">
        <v>58</v>
      </c>
      <c r="B51" s="28">
        <v>1974.74</v>
      </c>
      <c r="C51" s="87"/>
      <c r="D51" s="87"/>
      <c r="E51" s="28">
        <v>1794.61</v>
      </c>
      <c r="F51" s="29">
        <v>90.88</v>
      </c>
      <c r="G51" s="116"/>
    </row>
    <row r="52" spans="1:7" ht="12.75" x14ac:dyDescent="0.2">
      <c r="A52" s="115" t="s">
        <v>59</v>
      </c>
      <c r="B52" s="28">
        <v>1358.52</v>
      </c>
      <c r="C52" s="87"/>
      <c r="D52" s="87"/>
      <c r="E52" s="28">
        <v>1105.0999999999999</v>
      </c>
      <c r="F52" s="29">
        <v>81.349999999999994</v>
      </c>
      <c r="G52" s="116"/>
    </row>
    <row r="53" spans="1:7" ht="12.75" x14ac:dyDescent="0.2">
      <c r="A53" s="115" t="s">
        <v>127</v>
      </c>
      <c r="B53" s="29">
        <v>464.54</v>
      </c>
      <c r="C53" s="87"/>
      <c r="D53" s="87"/>
      <c r="E53" s="29">
        <v>424.71</v>
      </c>
      <c r="F53" s="29">
        <v>91.43</v>
      </c>
      <c r="G53" s="116"/>
    </row>
    <row r="54" spans="1:7" ht="12.75" x14ac:dyDescent="0.2">
      <c r="A54" s="115" t="s">
        <v>60</v>
      </c>
      <c r="B54" s="28">
        <v>3030.71</v>
      </c>
      <c r="C54" s="87"/>
      <c r="D54" s="87"/>
      <c r="E54" s="28">
        <v>1855.61</v>
      </c>
      <c r="F54" s="29">
        <v>61.23</v>
      </c>
      <c r="G54" s="116"/>
    </row>
    <row r="55" spans="1:7" ht="12.75" x14ac:dyDescent="0.2">
      <c r="A55" s="115" t="s">
        <v>61</v>
      </c>
      <c r="B55" s="28">
        <v>1997.52</v>
      </c>
      <c r="C55" s="87"/>
      <c r="D55" s="87"/>
      <c r="E55" s="28">
        <v>3262.64</v>
      </c>
      <c r="F55" s="29">
        <v>163.33000000000001</v>
      </c>
      <c r="G55" s="116"/>
    </row>
    <row r="56" spans="1:7" ht="12.75" x14ac:dyDescent="0.2">
      <c r="A56" s="115" t="s">
        <v>62</v>
      </c>
      <c r="B56" s="28">
        <v>9174.39</v>
      </c>
      <c r="C56" s="87"/>
      <c r="D56" s="87"/>
      <c r="E56" s="28">
        <v>10163.59</v>
      </c>
      <c r="F56" s="29">
        <v>110.78</v>
      </c>
      <c r="G56" s="116"/>
    </row>
    <row r="57" spans="1:7" ht="12.75" x14ac:dyDescent="0.2">
      <c r="A57" s="111" t="s">
        <v>63</v>
      </c>
      <c r="B57" s="28">
        <v>3868.63</v>
      </c>
      <c r="C57" s="87"/>
      <c r="D57" s="87"/>
      <c r="E57" s="28">
        <v>4305.8500000000004</v>
      </c>
      <c r="F57" s="29">
        <v>111.3</v>
      </c>
      <c r="G57" s="116"/>
    </row>
    <row r="58" spans="1:7" ht="12.75" x14ac:dyDescent="0.2">
      <c r="A58" s="115" t="s">
        <v>64</v>
      </c>
      <c r="B58" s="28">
        <v>1580.4</v>
      </c>
      <c r="C58" s="87"/>
      <c r="D58" s="87"/>
      <c r="E58" s="28">
        <v>1090.17</v>
      </c>
      <c r="F58" s="29">
        <v>68.98</v>
      </c>
      <c r="G58" s="116"/>
    </row>
    <row r="59" spans="1:7" ht="12.75" x14ac:dyDescent="0.2">
      <c r="A59" s="115" t="s">
        <v>85</v>
      </c>
      <c r="B59" s="29">
        <v>223.09</v>
      </c>
      <c r="C59" s="87"/>
      <c r="D59" s="87"/>
      <c r="E59" s="29">
        <v>195</v>
      </c>
      <c r="F59" s="29">
        <v>87.41</v>
      </c>
      <c r="G59" s="116"/>
    </row>
    <row r="60" spans="1:7" ht="12.75" x14ac:dyDescent="0.2">
      <c r="A60" s="115" t="s">
        <v>95</v>
      </c>
      <c r="B60" s="29">
        <v>84.29</v>
      </c>
      <c r="C60" s="87"/>
      <c r="D60" s="87"/>
      <c r="E60" s="87"/>
      <c r="F60" s="87"/>
      <c r="G60" s="116"/>
    </row>
    <row r="61" spans="1:7" ht="12.75" x14ac:dyDescent="0.2">
      <c r="A61" s="115" t="s">
        <v>65</v>
      </c>
      <c r="B61" s="28">
        <v>1980.85</v>
      </c>
      <c r="C61" s="87"/>
      <c r="D61" s="87"/>
      <c r="E61" s="28">
        <v>3020.68</v>
      </c>
      <c r="F61" s="29">
        <v>152.49</v>
      </c>
      <c r="G61" s="116"/>
    </row>
    <row r="62" spans="1:7" ht="12.75" x14ac:dyDescent="0.2">
      <c r="A62" s="111" t="s">
        <v>66</v>
      </c>
      <c r="B62" s="29">
        <v>292.58999999999997</v>
      </c>
      <c r="C62" s="29">
        <v>450</v>
      </c>
      <c r="D62" s="29">
        <v>450</v>
      </c>
      <c r="E62" s="29">
        <v>384.86</v>
      </c>
      <c r="F62" s="29">
        <v>131.54</v>
      </c>
      <c r="G62" s="71">
        <v>85.52</v>
      </c>
    </row>
    <row r="63" spans="1:7" ht="12.75" x14ac:dyDescent="0.2">
      <c r="A63" s="111" t="s">
        <v>67</v>
      </c>
      <c r="B63" s="29">
        <v>292.58999999999997</v>
      </c>
      <c r="C63" s="87"/>
      <c r="D63" s="87"/>
      <c r="E63" s="29">
        <v>384.86</v>
      </c>
      <c r="F63" s="29">
        <v>131.54</v>
      </c>
      <c r="G63" s="116"/>
    </row>
    <row r="64" spans="1:7" ht="12.75" x14ac:dyDescent="0.2">
      <c r="A64" s="115" t="s">
        <v>68</v>
      </c>
      <c r="B64" s="29">
        <v>292.58999999999997</v>
      </c>
      <c r="C64" s="87"/>
      <c r="D64" s="87"/>
      <c r="E64" s="29">
        <v>384.86</v>
      </c>
      <c r="F64" s="29">
        <v>131.54</v>
      </c>
      <c r="G64" s="116"/>
    </row>
    <row r="65" spans="1:7" ht="25.5" x14ac:dyDescent="0.2">
      <c r="A65" s="111" t="s">
        <v>69</v>
      </c>
      <c r="B65" s="29">
        <v>48</v>
      </c>
      <c r="C65" s="29">
        <v>48</v>
      </c>
      <c r="D65" s="29">
        <v>48</v>
      </c>
      <c r="E65" s="29">
        <v>48</v>
      </c>
      <c r="F65" s="29">
        <v>100</v>
      </c>
      <c r="G65" s="71">
        <v>100</v>
      </c>
    </row>
    <row r="66" spans="1:7" ht="24.75" customHeight="1" x14ac:dyDescent="0.2">
      <c r="A66" s="111" t="s">
        <v>70</v>
      </c>
      <c r="B66" s="29">
        <v>48</v>
      </c>
      <c r="C66" s="87"/>
      <c r="D66" s="87"/>
      <c r="E66" s="29">
        <v>48</v>
      </c>
      <c r="F66" s="29">
        <v>100</v>
      </c>
      <c r="G66" s="116"/>
    </row>
    <row r="67" spans="1:7" ht="12.75" x14ac:dyDescent="0.2">
      <c r="A67" s="115" t="s">
        <v>71</v>
      </c>
      <c r="B67" s="29">
        <v>48</v>
      </c>
      <c r="C67" s="87"/>
      <c r="D67" s="87"/>
      <c r="E67" s="29">
        <v>48</v>
      </c>
      <c r="F67" s="29">
        <v>100</v>
      </c>
      <c r="G67" s="116"/>
    </row>
    <row r="68" spans="1:7" ht="12.75" x14ac:dyDescent="0.2">
      <c r="A68" s="111" t="s">
        <v>12</v>
      </c>
      <c r="B68" s="28">
        <v>3418</v>
      </c>
      <c r="C68" s="28">
        <v>6755</v>
      </c>
      <c r="D68" s="28">
        <v>6755</v>
      </c>
      <c r="E68" s="28">
        <v>12116.77</v>
      </c>
      <c r="F68" s="29">
        <v>354.5</v>
      </c>
      <c r="G68" s="71">
        <v>179.37</v>
      </c>
    </row>
    <row r="69" spans="1:7" ht="12.75" x14ac:dyDescent="0.2">
      <c r="A69" s="111" t="s">
        <v>72</v>
      </c>
      <c r="B69" s="28">
        <v>3418</v>
      </c>
      <c r="C69" s="28">
        <v>6755</v>
      </c>
      <c r="D69" s="28">
        <v>6755</v>
      </c>
      <c r="E69" s="28">
        <v>12116.77</v>
      </c>
      <c r="F69" s="29">
        <v>354.5</v>
      </c>
      <c r="G69" s="71">
        <v>179.37</v>
      </c>
    </row>
    <row r="70" spans="1:7" ht="12.75" x14ac:dyDescent="0.2">
      <c r="A70" s="111" t="s">
        <v>73</v>
      </c>
      <c r="B70" s="28">
        <v>3418</v>
      </c>
      <c r="C70" s="87"/>
      <c r="D70" s="87"/>
      <c r="E70" s="28">
        <v>12116.77</v>
      </c>
      <c r="F70" s="29">
        <v>354.5</v>
      </c>
      <c r="G70" s="116"/>
    </row>
    <row r="71" spans="1:7" ht="12.75" x14ac:dyDescent="0.2">
      <c r="A71" s="115" t="s">
        <v>128</v>
      </c>
      <c r="B71" s="28">
        <v>1237.5</v>
      </c>
      <c r="C71" s="87"/>
      <c r="D71" s="87"/>
      <c r="E71" s="28">
        <v>1541.75</v>
      </c>
      <c r="F71" s="29">
        <v>124.59</v>
      </c>
      <c r="G71" s="116"/>
    </row>
    <row r="72" spans="1:7" ht="12.75" x14ac:dyDescent="0.2">
      <c r="A72" s="115" t="s">
        <v>116</v>
      </c>
      <c r="B72" s="87"/>
      <c r="C72" s="87"/>
      <c r="D72" s="87"/>
      <c r="E72" s="28">
        <v>4225</v>
      </c>
      <c r="F72" s="87"/>
      <c r="G72" s="116"/>
    </row>
    <row r="73" spans="1:7" ht="12" customHeight="1" x14ac:dyDescent="0.2">
      <c r="A73" s="115" t="s">
        <v>129</v>
      </c>
      <c r="B73" s="28">
        <v>2180.5</v>
      </c>
      <c r="C73" s="87"/>
      <c r="D73" s="87"/>
      <c r="E73" s="28">
        <v>6350.02</v>
      </c>
      <c r="F73" s="29">
        <v>291.22000000000003</v>
      </c>
      <c r="G73" s="116"/>
    </row>
    <row r="74" spans="1:7" ht="13.5" thickBot="1" x14ac:dyDescent="0.25">
      <c r="A74" s="74" t="s">
        <v>74</v>
      </c>
      <c r="B74" s="75">
        <v>358186.31</v>
      </c>
      <c r="C74" s="75">
        <v>469074.88</v>
      </c>
      <c r="D74" s="75">
        <v>469074.88</v>
      </c>
      <c r="E74" s="75">
        <v>427396.57</v>
      </c>
      <c r="F74" s="76">
        <v>119.32</v>
      </c>
      <c r="G74" s="91">
        <v>91.11</v>
      </c>
    </row>
  </sheetData>
  <mergeCells count="4">
    <mergeCell ref="A5:H5"/>
    <mergeCell ref="A6:G6"/>
    <mergeCell ref="A7:G7"/>
    <mergeCell ref="A8:G8"/>
  </mergeCells>
  <pageMargins left="0.51181102362204722" right="0.31496062992125984" top="1.1417322834645669" bottom="0.94488188976377963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topLeftCell="A7" workbookViewId="0">
      <selection activeCell="I33" sqref="I33"/>
    </sheetView>
  </sheetViews>
  <sheetFormatPr defaultRowHeight="11.25" x14ac:dyDescent="0.15"/>
  <cols>
    <col min="1" max="1" width="55.7109375" style="6" customWidth="1"/>
    <col min="2" max="5" width="15.7109375" style="6" customWidth="1"/>
    <col min="6" max="6" width="12.140625" style="6" customWidth="1"/>
    <col min="7" max="7" width="12" style="6" customWidth="1"/>
    <col min="8" max="16384" width="9.140625" style="6"/>
  </cols>
  <sheetData>
    <row r="1" spans="1:10" s="1" customFormat="1" ht="15.75" x14ac:dyDescent="0.25">
      <c r="A1" s="63" t="s">
        <v>89</v>
      </c>
      <c r="D1" s="2"/>
      <c r="E1" s="2"/>
      <c r="F1" s="2"/>
      <c r="G1" s="2"/>
    </row>
    <row r="2" spans="1:10" s="1" customFormat="1" ht="15.75" x14ac:dyDescent="0.25">
      <c r="A2" s="63" t="s">
        <v>90</v>
      </c>
      <c r="D2" s="2"/>
      <c r="E2" s="2"/>
      <c r="F2" s="2"/>
      <c r="G2" s="2"/>
    </row>
    <row r="3" spans="1:10" s="1" customFormat="1" ht="15.75" x14ac:dyDescent="0.25">
      <c r="A3" s="63" t="s">
        <v>91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8" t="s">
        <v>0</v>
      </c>
      <c r="B5" s="118"/>
      <c r="C5" s="118"/>
      <c r="D5" s="118"/>
      <c r="E5" s="118"/>
      <c r="F5" s="118"/>
      <c r="G5" s="118"/>
      <c r="H5" s="118"/>
      <c r="I5" s="3"/>
      <c r="J5" s="3"/>
    </row>
    <row r="6" spans="1:10" s="1" customFormat="1" ht="12.75" customHeight="1" x14ac:dyDescent="0.25">
      <c r="A6" s="119" t="s">
        <v>123</v>
      </c>
      <c r="B6" s="119"/>
      <c r="C6" s="119"/>
      <c r="D6" s="119"/>
      <c r="E6" s="119"/>
      <c r="F6" s="119"/>
      <c r="G6" s="119"/>
      <c r="H6" s="4"/>
    </row>
    <row r="7" spans="1:10" s="1" customFormat="1" ht="25.5" customHeight="1" x14ac:dyDescent="0.25">
      <c r="A7" s="120" t="s">
        <v>3</v>
      </c>
      <c r="B7" s="120"/>
      <c r="C7" s="120"/>
      <c r="D7" s="120"/>
      <c r="E7" s="120"/>
      <c r="F7" s="120"/>
      <c r="G7" s="120"/>
      <c r="H7" s="4"/>
    </row>
    <row r="8" spans="1:10" s="1" customFormat="1" ht="15.75" x14ac:dyDescent="0.25">
      <c r="A8" s="120" t="s">
        <v>96</v>
      </c>
      <c r="B8" s="120"/>
      <c r="C8" s="120"/>
      <c r="D8" s="120"/>
      <c r="E8" s="120"/>
      <c r="F8" s="120"/>
      <c r="G8" s="120"/>
      <c r="H8" s="5"/>
    </row>
    <row r="11" spans="1:10" ht="12" thickBot="1" x14ac:dyDescent="0.2"/>
    <row r="12" spans="1:10" ht="25.5" customHeight="1" thickBot="1" x14ac:dyDescent="0.2">
      <c r="A12" s="31" t="s">
        <v>4</v>
      </c>
      <c r="B12" s="32" t="s">
        <v>92</v>
      </c>
      <c r="C12" s="32" t="s">
        <v>5</v>
      </c>
      <c r="D12" s="32" t="s">
        <v>6</v>
      </c>
      <c r="E12" s="32" t="s">
        <v>113</v>
      </c>
      <c r="F12" s="33" t="s">
        <v>7</v>
      </c>
      <c r="G12" s="34" t="s">
        <v>8</v>
      </c>
    </row>
    <row r="13" spans="1:10" ht="12.75" x14ac:dyDescent="0.2">
      <c r="A13" s="73" t="s">
        <v>3</v>
      </c>
      <c r="B13" s="78"/>
      <c r="C13" s="78"/>
      <c r="D13" s="78"/>
      <c r="E13" s="78"/>
      <c r="F13" s="78"/>
      <c r="G13" s="79"/>
    </row>
    <row r="14" spans="1:10" ht="12.75" x14ac:dyDescent="0.2">
      <c r="A14" s="128" t="s">
        <v>97</v>
      </c>
      <c r="B14" s="88">
        <v>800</v>
      </c>
      <c r="C14" s="88">
        <v>800</v>
      </c>
      <c r="D14" s="88">
        <v>800</v>
      </c>
      <c r="E14" s="88">
        <v>800</v>
      </c>
      <c r="F14" s="88">
        <v>100</v>
      </c>
      <c r="G14" s="71">
        <v>100</v>
      </c>
    </row>
    <row r="15" spans="1:10" ht="12.75" x14ac:dyDescent="0.2">
      <c r="A15" s="128" t="s">
        <v>76</v>
      </c>
      <c r="B15" s="88">
        <v>800</v>
      </c>
      <c r="C15" s="88">
        <v>800</v>
      </c>
      <c r="D15" s="88">
        <v>800</v>
      </c>
      <c r="E15" s="88">
        <v>800</v>
      </c>
      <c r="F15" s="88">
        <v>100</v>
      </c>
      <c r="G15" s="71">
        <v>100</v>
      </c>
    </row>
    <row r="16" spans="1:10" ht="12.75" x14ac:dyDescent="0.2">
      <c r="A16" s="128" t="s">
        <v>98</v>
      </c>
      <c r="B16" s="88">
        <v>0.52</v>
      </c>
      <c r="C16" s="88">
        <v>5</v>
      </c>
      <c r="D16" s="88">
        <v>5</v>
      </c>
      <c r="E16" s="88">
        <v>0.98</v>
      </c>
      <c r="F16" s="88">
        <v>188.46</v>
      </c>
      <c r="G16" s="71">
        <v>19.600000000000001</v>
      </c>
    </row>
    <row r="17" spans="1:7" ht="12.75" x14ac:dyDescent="0.2">
      <c r="A17" s="128" t="s">
        <v>77</v>
      </c>
      <c r="B17" s="88">
        <v>0.52</v>
      </c>
      <c r="C17" s="88">
        <v>5</v>
      </c>
      <c r="D17" s="88">
        <v>5</v>
      </c>
      <c r="E17" s="88">
        <v>0.98</v>
      </c>
      <c r="F17" s="88">
        <v>188.46</v>
      </c>
      <c r="G17" s="71">
        <v>19.600000000000001</v>
      </c>
    </row>
    <row r="18" spans="1:7" ht="12.75" x14ac:dyDescent="0.2">
      <c r="A18" s="128" t="s">
        <v>99</v>
      </c>
      <c r="B18" s="10">
        <v>34882.26</v>
      </c>
      <c r="C18" s="10">
        <v>43025</v>
      </c>
      <c r="D18" s="10">
        <v>43025</v>
      </c>
      <c r="E18" s="10">
        <v>39399.39</v>
      </c>
      <c r="F18" s="88">
        <v>112.95</v>
      </c>
      <c r="G18" s="71">
        <v>91.57</v>
      </c>
    </row>
    <row r="19" spans="1:7" ht="25.5" x14ac:dyDescent="0.2">
      <c r="A19" s="128" t="s">
        <v>78</v>
      </c>
      <c r="B19" s="10">
        <v>24102</v>
      </c>
      <c r="C19" s="10">
        <v>27000</v>
      </c>
      <c r="D19" s="10">
        <v>27000</v>
      </c>
      <c r="E19" s="10">
        <v>23374.39</v>
      </c>
      <c r="F19" s="88">
        <v>96.98</v>
      </c>
      <c r="G19" s="71">
        <v>86.57</v>
      </c>
    </row>
    <row r="20" spans="1:7" ht="12.75" x14ac:dyDescent="0.2">
      <c r="A20" s="128" t="s">
        <v>79</v>
      </c>
      <c r="B20" s="10">
        <v>10780.26</v>
      </c>
      <c r="C20" s="10">
        <v>16025</v>
      </c>
      <c r="D20" s="10">
        <v>16025</v>
      </c>
      <c r="E20" s="10">
        <v>16025</v>
      </c>
      <c r="F20" s="88">
        <v>148.65</v>
      </c>
      <c r="G20" s="71">
        <v>100</v>
      </c>
    </row>
    <row r="21" spans="1:7" ht="12.75" x14ac:dyDescent="0.2">
      <c r="A21" s="128" t="s">
        <v>100</v>
      </c>
      <c r="B21" s="10">
        <v>322975.5</v>
      </c>
      <c r="C21" s="10">
        <v>424269.34</v>
      </c>
      <c r="D21" s="10">
        <v>424269.34</v>
      </c>
      <c r="E21" s="10">
        <v>353752.03</v>
      </c>
      <c r="F21" s="88">
        <v>109.53</v>
      </c>
      <c r="G21" s="71">
        <v>83.38</v>
      </c>
    </row>
    <row r="22" spans="1:7" ht="12.75" x14ac:dyDescent="0.2">
      <c r="A22" s="128" t="s">
        <v>80</v>
      </c>
      <c r="B22" s="10">
        <v>322975.5</v>
      </c>
      <c r="C22" s="10">
        <v>424269.34</v>
      </c>
      <c r="D22" s="10">
        <v>424269.34</v>
      </c>
      <c r="E22" s="10">
        <v>353752.03</v>
      </c>
      <c r="F22" s="88">
        <v>109.53</v>
      </c>
      <c r="G22" s="71">
        <v>83.38</v>
      </c>
    </row>
    <row r="23" spans="1:7" ht="12.75" x14ac:dyDescent="0.2">
      <c r="A23" s="128" t="s">
        <v>130</v>
      </c>
      <c r="B23" s="88">
        <v>500</v>
      </c>
      <c r="C23" s="9"/>
      <c r="D23" s="9"/>
      <c r="E23" s="10">
        <v>5151.22</v>
      </c>
      <c r="F23" s="10">
        <v>1030.24</v>
      </c>
      <c r="G23" s="116"/>
    </row>
    <row r="24" spans="1:7" ht="12.75" x14ac:dyDescent="0.2">
      <c r="A24" s="128" t="s">
        <v>131</v>
      </c>
      <c r="B24" s="88">
        <v>500</v>
      </c>
      <c r="C24" s="9"/>
      <c r="D24" s="9"/>
      <c r="E24" s="10">
        <v>5151.22</v>
      </c>
      <c r="F24" s="10">
        <v>1030.24</v>
      </c>
      <c r="G24" s="116"/>
    </row>
    <row r="25" spans="1:7" ht="12.75" x14ac:dyDescent="0.2">
      <c r="A25" s="73" t="s">
        <v>39</v>
      </c>
      <c r="B25" s="67">
        <v>359158.28</v>
      </c>
      <c r="C25" s="67">
        <v>468099.34</v>
      </c>
      <c r="D25" s="67">
        <v>468099.34</v>
      </c>
      <c r="E25" s="67">
        <v>399103.62</v>
      </c>
      <c r="F25" s="68">
        <v>111.12</v>
      </c>
      <c r="G25" s="90">
        <v>85.26</v>
      </c>
    </row>
    <row r="26" spans="1:7" ht="12.75" x14ac:dyDescent="0.2">
      <c r="A26" s="128" t="s">
        <v>97</v>
      </c>
      <c r="B26" s="88">
        <v>800</v>
      </c>
      <c r="C26" s="88">
        <v>800</v>
      </c>
      <c r="D26" s="88">
        <v>800</v>
      </c>
      <c r="E26" s="88">
        <v>800</v>
      </c>
      <c r="F26" s="88">
        <v>100</v>
      </c>
      <c r="G26" s="71">
        <v>100</v>
      </c>
    </row>
    <row r="27" spans="1:7" ht="12.75" x14ac:dyDescent="0.2">
      <c r="A27" s="128" t="s">
        <v>76</v>
      </c>
      <c r="B27" s="88">
        <v>800</v>
      </c>
      <c r="C27" s="88">
        <v>800</v>
      </c>
      <c r="D27" s="88">
        <v>800</v>
      </c>
      <c r="E27" s="88">
        <v>800</v>
      </c>
      <c r="F27" s="88">
        <v>100</v>
      </c>
      <c r="G27" s="71">
        <v>100</v>
      </c>
    </row>
    <row r="28" spans="1:7" ht="12.75" x14ac:dyDescent="0.2">
      <c r="A28" s="128" t="s">
        <v>98</v>
      </c>
      <c r="B28" s="88">
        <v>0.52</v>
      </c>
      <c r="C28" s="88">
        <v>5</v>
      </c>
      <c r="D28" s="88">
        <v>5</v>
      </c>
      <c r="E28" s="88">
        <v>0.98</v>
      </c>
      <c r="F28" s="88">
        <v>188.46</v>
      </c>
      <c r="G28" s="71">
        <v>19.600000000000001</v>
      </c>
    </row>
    <row r="29" spans="1:7" ht="12.75" x14ac:dyDescent="0.2">
      <c r="A29" s="128" t="s">
        <v>77</v>
      </c>
      <c r="B29" s="88">
        <v>0.52</v>
      </c>
      <c r="C29" s="88">
        <v>5</v>
      </c>
      <c r="D29" s="88">
        <v>5</v>
      </c>
      <c r="E29" s="88">
        <v>0.98</v>
      </c>
      <c r="F29" s="88">
        <v>188.46</v>
      </c>
      <c r="G29" s="71">
        <v>19.600000000000001</v>
      </c>
    </row>
    <row r="30" spans="1:7" ht="12.75" x14ac:dyDescent="0.2">
      <c r="A30" s="128" t="s">
        <v>99</v>
      </c>
      <c r="B30" s="10">
        <v>34410.29</v>
      </c>
      <c r="C30" s="10">
        <v>44000.54</v>
      </c>
      <c r="D30" s="10">
        <v>44000.54</v>
      </c>
      <c r="E30" s="10">
        <v>40298.639999999999</v>
      </c>
      <c r="F30" s="88">
        <v>117.11</v>
      </c>
      <c r="G30" s="71">
        <v>91.59</v>
      </c>
    </row>
    <row r="31" spans="1:7" ht="25.5" x14ac:dyDescent="0.2">
      <c r="A31" s="128" t="s">
        <v>78</v>
      </c>
      <c r="B31" s="10">
        <v>23626.46</v>
      </c>
      <c r="C31" s="10">
        <v>27000</v>
      </c>
      <c r="D31" s="10">
        <v>27000</v>
      </c>
      <c r="E31" s="10">
        <v>23298.1</v>
      </c>
      <c r="F31" s="88">
        <v>98.61</v>
      </c>
      <c r="G31" s="71">
        <v>86.29</v>
      </c>
    </row>
    <row r="32" spans="1:7" ht="12.75" x14ac:dyDescent="0.2">
      <c r="A32" s="128" t="s">
        <v>79</v>
      </c>
      <c r="B32" s="10">
        <v>10780.26</v>
      </c>
      <c r="C32" s="10">
        <v>16025</v>
      </c>
      <c r="D32" s="10">
        <v>16025</v>
      </c>
      <c r="E32" s="10">
        <v>16025</v>
      </c>
      <c r="F32" s="88">
        <v>148.65</v>
      </c>
      <c r="G32" s="71">
        <v>100</v>
      </c>
    </row>
    <row r="33" spans="1:8" ht="12.75" x14ac:dyDescent="0.2">
      <c r="A33" s="128" t="s">
        <v>132</v>
      </c>
      <c r="B33" s="88">
        <v>3.57</v>
      </c>
      <c r="C33" s="88">
        <v>975.54</v>
      </c>
      <c r="D33" s="88">
        <v>975.54</v>
      </c>
      <c r="E33" s="88">
        <v>975.54</v>
      </c>
      <c r="F33" s="10">
        <v>27326.05</v>
      </c>
      <c r="G33" s="71">
        <v>100</v>
      </c>
    </row>
    <row r="34" spans="1:8" ht="12.75" x14ac:dyDescent="0.2">
      <c r="A34" s="128" t="s">
        <v>100</v>
      </c>
      <c r="B34" s="10">
        <v>322975.5</v>
      </c>
      <c r="C34" s="10">
        <v>424269.34</v>
      </c>
      <c r="D34" s="10">
        <v>424269.34</v>
      </c>
      <c r="E34" s="10">
        <v>381145.73</v>
      </c>
      <c r="F34" s="88">
        <v>118.01</v>
      </c>
      <c r="G34" s="71">
        <v>89.84</v>
      </c>
    </row>
    <row r="35" spans="1:8" ht="12.75" x14ac:dyDescent="0.2">
      <c r="A35" s="128" t="s">
        <v>80</v>
      </c>
      <c r="B35" s="10">
        <v>322975.5</v>
      </c>
      <c r="C35" s="10">
        <v>424269.34</v>
      </c>
      <c r="D35" s="10">
        <v>424269.34</v>
      </c>
      <c r="E35" s="10">
        <v>381145.73</v>
      </c>
      <c r="F35" s="88">
        <v>118.01</v>
      </c>
      <c r="G35" s="71">
        <v>89.84</v>
      </c>
    </row>
    <row r="36" spans="1:8" ht="12.75" x14ac:dyDescent="0.2">
      <c r="A36" s="128" t="s">
        <v>130</v>
      </c>
      <c r="B36" s="9"/>
      <c r="C36" s="9"/>
      <c r="D36" s="9"/>
      <c r="E36" s="10">
        <v>5151.22</v>
      </c>
      <c r="F36" s="9"/>
      <c r="G36" s="116"/>
    </row>
    <row r="37" spans="1:8" ht="12.75" x14ac:dyDescent="0.2">
      <c r="A37" s="128" t="s">
        <v>131</v>
      </c>
      <c r="B37" s="9"/>
      <c r="C37" s="9"/>
      <c r="D37" s="9"/>
      <c r="E37" s="10">
        <v>5151.22</v>
      </c>
      <c r="F37" s="9"/>
      <c r="G37" s="116"/>
    </row>
    <row r="38" spans="1:8" ht="13.5" thickBot="1" x14ac:dyDescent="0.25">
      <c r="A38" s="74" t="s">
        <v>74</v>
      </c>
      <c r="B38" s="75">
        <v>358186.31</v>
      </c>
      <c r="C38" s="75">
        <v>469074.88</v>
      </c>
      <c r="D38" s="75">
        <v>469074.88</v>
      </c>
      <c r="E38" s="75">
        <v>427396.57</v>
      </c>
      <c r="F38" s="76">
        <v>119.32</v>
      </c>
      <c r="G38" s="91">
        <v>91.11</v>
      </c>
    </row>
    <row r="46" spans="1:8" x14ac:dyDescent="0.15">
      <c r="A46" s="69"/>
    </row>
    <row r="47" spans="1:8" ht="12.75" x14ac:dyDescent="0.2">
      <c r="A47" s="70"/>
    </row>
    <row r="48" spans="1:8" ht="12.75" x14ac:dyDescent="0.2">
      <c r="A48" s="70"/>
      <c r="B48" s="70"/>
      <c r="C48" s="70"/>
      <c r="D48" s="70"/>
      <c r="E48" s="70"/>
      <c r="F48" s="70"/>
      <c r="G48" s="70"/>
      <c r="H48" s="70"/>
    </row>
    <row r="49" spans="1:8" ht="12.75" x14ac:dyDescent="0.2">
      <c r="A49" s="70"/>
      <c r="B49" s="70"/>
      <c r="C49" s="70"/>
      <c r="D49" s="70"/>
      <c r="E49" s="70"/>
      <c r="F49" s="70"/>
      <c r="G49" s="70"/>
      <c r="H49" s="70"/>
    </row>
    <row r="50" spans="1:8" ht="12.75" x14ac:dyDescent="0.2">
      <c r="A50" s="70"/>
      <c r="B50" s="70"/>
      <c r="C50" s="70"/>
      <c r="D50" s="70"/>
      <c r="E50" s="70"/>
      <c r="F50" s="70"/>
      <c r="G50" s="70"/>
      <c r="H50" s="70"/>
    </row>
    <row r="51" spans="1:8" ht="12.75" x14ac:dyDescent="0.2">
      <c r="A51" s="70"/>
      <c r="B51" s="70"/>
      <c r="C51" s="70"/>
      <c r="D51" s="70"/>
      <c r="E51" s="70"/>
      <c r="F51" s="70"/>
      <c r="G51" s="70"/>
      <c r="H51" s="70"/>
    </row>
    <row r="52" spans="1:8" ht="12.75" x14ac:dyDescent="0.2">
      <c r="A52" s="70"/>
      <c r="B52" s="70"/>
      <c r="C52" s="70"/>
      <c r="D52" s="70"/>
      <c r="E52" s="70"/>
      <c r="F52" s="70"/>
      <c r="G52" s="70"/>
      <c r="H52" s="70"/>
    </row>
    <row r="53" spans="1:8" ht="12.75" x14ac:dyDescent="0.2">
      <c r="A53" s="70"/>
      <c r="B53" s="70"/>
      <c r="C53" s="70"/>
      <c r="D53" s="70"/>
      <c r="E53" s="70"/>
      <c r="F53" s="70"/>
      <c r="G53" s="70"/>
      <c r="H53" s="70"/>
    </row>
    <row r="54" spans="1:8" ht="12.75" x14ac:dyDescent="0.2">
      <c r="A54" s="70"/>
      <c r="B54" s="70"/>
      <c r="C54" s="70"/>
      <c r="D54" s="70"/>
      <c r="E54" s="70"/>
      <c r="F54" s="70"/>
      <c r="G54" s="70"/>
      <c r="H54" s="70"/>
    </row>
    <row r="55" spans="1:8" ht="12.75" x14ac:dyDescent="0.2">
      <c r="A55" s="70"/>
      <c r="B55" s="70"/>
      <c r="C55" s="70"/>
      <c r="D55" s="70"/>
      <c r="E55" s="70"/>
      <c r="F55" s="70"/>
      <c r="G55" s="70"/>
      <c r="H55" s="70"/>
    </row>
    <row r="56" spans="1:8" ht="12.75" x14ac:dyDescent="0.2">
      <c r="A56" s="70"/>
      <c r="B56" s="70"/>
      <c r="C56" s="70"/>
      <c r="D56" s="70"/>
      <c r="E56" s="70"/>
      <c r="F56" s="70"/>
      <c r="G56" s="70"/>
      <c r="H56" s="70"/>
    </row>
    <row r="57" spans="1:8" ht="12.75" x14ac:dyDescent="0.2">
      <c r="A57" s="70"/>
      <c r="B57" s="70"/>
      <c r="C57" s="70"/>
      <c r="D57" s="70"/>
      <c r="E57" s="70"/>
      <c r="F57" s="70"/>
      <c r="G57" s="70"/>
      <c r="H57" s="70"/>
    </row>
    <row r="58" spans="1:8" ht="12.75" x14ac:dyDescent="0.2">
      <c r="A58" s="70"/>
      <c r="B58" s="70"/>
      <c r="C58" s="70"/>
      <c r="D58" s="70"/>
      <c r="E58" s="70"/>
      <c r="F58" s="70"/>
      <c r="G58" s="70"/>
      <c r="H58" s="70"/>
    </row>
    <row r="59" spans="1:8" ht="12.75" x14ac:dyDescent="0.2">
      <c r="A59" s="70"/>
      <c r="B59" s="70"/>
      <c r="C59" s="70"/>
      <c r="D59" s="70"/>
      <c r="E59" s="70"/>
      <c r="F59" s="70"/>
      <c r="G59" s="70"/>
      <c r="H59" s="70"/>
    </row>
    <row r="60" spans="1:8" ht="12.75" x14ac:dyDescent="0.2">
      <c r="H60" s="70"/>
    </row>
    <row r="61" spans="1:8" ht="12.75" x14ac:dyDescent="0.2">
      <c r="H61" s="70"/>
    </row>
    <row r="62" spans="1:8" ht="12.75" x14ac:dyDescent="0.2">
      <c r="H62" s="70"/>
    </row>
  </sheetData>
  <mergeCells count="4">
    <mergeCell ref="A5:H5"/>
    <mergeCell ref="A6:G6"/>
    <mergeCell ref="A7:G7"/>
    <mergeCell ref="A8:G8"/>
  </mergeCells>
  <pageMargins left="0.51181102362204722" right="0.31496062992125984" top="0.74803149606299213" bottom="0.74803149606299213" header="0.31496062992125984" footer="0.31496062992125984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4"/>
  <sheetViews>
    <sheetView workbookViewId="0">
      <selection activeCell="D25" sqref="D25"/>
    </sheetView>
  </sheetViews>
  <sheetFormatPr defaultRowHeight="11.25" x14ac:dyDescent="0.15"/>
  <cols>
    <col min="1" max="1" width="55.7109375" style="6" customWidth="1"/>
    <col min="2" max="5" width="15.7109375" style="6" customWidth="1"/>
    <col min="6" max="6" width="13.140625" style="6" customWidth="1"/>
    <col min="7" max="7" width="13" style="6" customWidth="1"/>
    <col min="8" max="16384" width="9.140625" style="6"/>
  </cols>
  <sheetData>
    <row r="1" spans="1:10" s="1" customFormat="1" ht="15.75" x14ac:dyDescent="0.25">
      <c r="A1" s="63" t="s">
        <v>89</v>
      </c>
      <c r="D1" s="2"/>
      <c r="E1" s="2"/>
      <c r="F1" s="2"/>
      <c r="G1" s="2"/>
    </row>
    <row r="2" spans="1:10" s="1" customFormat="1" ht="15.75" x14ac:dyDescent="0.25">
      <c r="A2" s="63" t="s">
        <v>90</v>
      </c>
      <c r="D2" s="2"/>
      <c r="E2" s="2"/>
      <c r="F2" s="2"/>
      <c r="G2" s="2"/>
    </row>
    <row r="3" spans="1:10" s="1" customFormat="1" ht="15.75" x14ac:dyDescent="0.25">
      <c r="A3" s="63" t="s">
        <v>91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8" t="s">
        <v>0</v>
      </c>
      <c r="B5" s="118"/>
      <c r="C5" s="118"/>
      <c r="D5" s="118"/>
      <c r="E5" s="118"/>
      <c r="F5" s="118"/>
      <c r="G5" s="118"/>
      <c r="H5" s="118"/>
      <c r="I5" s="3"/>
      <c r="J5" s="3"/>
    </row>
    <row r="6" spans="1:10" s="1" customFormat="1" ht="17.25" customHeight="1" x14ac:dyDescent="0.25">
      <c r="A6" s="119" t="s">
        <v>133</v>
      </c>
      <c r="B6" s="119"/>
      <c r="C6" s="119"/>
      <c r="D6" s="119"/>
      <c r="E6" s="119"/>
      <c r="F6" s="119"/>
      <c r="G6" s="119"/>
      <c r="H6" s="4"/>
    </row>
    <row r="7" spans="1:10" s="1" customFormat="1" ht="25.5" customHeight="1" x14ac:dyDescent="0.25">
      <c r="A7" s="120" t="s">
        <v>3</v>
      </c>
      <c r="B7" s="120"/>
      <c r="C7" s="120"/>
      <c r="D7" s="120"/>
      <c r="E7" s="120"/>
      <c r="F7" s="120"/>
      <c r="G7" s="120"/>
      <c r="H7" s="4"/>
    </row>
    <row r="8" spans="1:10" s="1" customFormat="1" ht="15.75" x14ac:dyDescent="0.25">
      <c r="A8" s="120" t="s">
        <v>101</v>
      </c>
      <c r="B8" s="120"/>
      <c r="C8" s="120"/>
      <c r="D8" s="120"/>
      <c r="E8" s="120"/>
      <c r="F8" s="120"/>
      <c r="G8" s="120"/>
      <c r="H8" s="5"/>
    </row>
    <row r="9" spans="1:10" s="35" customFormat="1" ht="20.25" x14ac:dyDescent="0.25">
      <c r="A9" s="125"/>
      <c r="B9" s="125"/>
      <c r="C9" s="125"/>
      <c r="D9" s="125"/>
      <c r="E9" s="125"/>
      <c r="F9" s="125"/>
      <c r="G9" s="125"/>
    </row>
    <row r="10" spans="1:10" ht="12" thickBot="1" x14ac:dyDescent="0.2"/>
    <row r="11" spans="1:10" ht="30.75" customHeight="1" thickBot="1" x14ac:dyDescent="0.2">
      <c r="A11" s="41" t="s">
        <v>4</v>
      </c>
      <c r="B11" s="42" t="s">
        <v>92</v>
      </c>
      <c r="C11" s="42" t="s">
        <v>5</v>
      </c>
      <c r="D11" s="42" t="s">
        <v>6</v>
      </c>
      <c r="E11" s="42" t="s">
        <v>113</v>
      </c>
      <c r="F11" s="42" t="s">
        <v>7</v>
      </c>
      <c r="G11" s="43" t="s">
        <v>8</v>
      </c>
    </row>
    <row r="12" spans="1:10" ht="12.75" x14ac:dyDescent="0.2">
      <c r="A12" s="73" t="s">
        <v>3</v>
      </c>
      <c r="B12" s="78"/>
      <c r="C12" s="78"/>
      <c r="D12" s="78"/>
      <c r="E12" s="78"/>
      <c r="F12" s="78"/>
      <c r="G12" s="79"/>
    </row>
    <row r="13" spans="1:10" ht="12.75" x14ac:dyDescent="0.2">
      <c r="A13" s="72" t="s">
        <v>102</v>
      </c>
      <c r="B13" s="28">
        <v>358186.31</v>
      </c>
      <c r="C13" s="28">
        <v>469074.88</v>
      </c>
      <c r="D13" s="28">
        <v>469074.88</v>
      </c>
      <c r="E13" s="28">
        <v>427396.57</v>
      </c>
      <c r="F13" s="29">
        <v>119.32</v>
      </c>
      <c r="G13" s="71">
        <v>91.11</v>
      </c>
    </row>
    <row r="14" spans="1:10" ht="12.75" x14ac:dyDescent="0.2">
      <c r="A14" s="72" t="s">
        <v>103</v>
      </c>
      <c r="B14" s="28">
        <v>358186.31</v>
      </c>
      <c r="C14" s="28">
        <v>469074.88</v>
      </c>
      <c r="D14" s="28">
        <v>469074.88</v>
      </c>
      <c r="E14" s="28">
        <v>427396.57</v>
      </c>
      <c r="F14" s="29">
        <v>119.32</v>
      </c>
      <c r="G14" s="71">
        <v>91.11</v>
      </c>
    </row>
    <row r="15" spans="1:10" ht="12.75" x14ac:dyDescent="0.2">
      <c r="A15" s="73" t="s">
        <v>39</v>
      </c>
      <c r="B15" s="67">
        <v>359158.28</v>
      </c>
      <c r="C15" s="67">
        <v>468099.34</v>
      </c>
      <c r="D15" s="67">
        <v>468099.34</v>
      </c>
      <c r="E15" s="67">
        <v>399103.62</v>
      </c>
      <c r="F15" s="68">
        <v>111.12</v>
      </c>
      <c r="G15" s="90">
        <v>85.26</v>
      </c>
    </row>
    <row r="16" spans="1:10" ht="13.5" thickBot="1" x14ac:dyDescent="0.25">
      <c r="A16" s="74" t="s">
        <v>74</v>
      </c>
      <c r="B16" s="75">
        <v>358186.31</v>
      </c>
      <c r="C16" s="75">
        <v>469074.88</v>
      </c>
      <c r="D16" s="75">
        <v>469074.88</v>
      </c>
      <c r="E16" s="75">
        <v>427396.57</v>
      </c>
      <c r="F16" s="76">
        <v>119.32</v>
      </c>
      <c r="G16" s="91">
        <v>91.11</v>
      </c>
    </row>
    <row r="123" spans="1:1" ht="12.75" x14ac:dyDescent="0.2">
      <c r="A123" s="70"/>
    </row>
    <row r="124" spans="1:1" ht="12.75" x14ac:dyDescent="0.2">
      <c r="A124" s="70"/>
    </row>
    <row r="125" spans="1:1" ht="12.75" x14ac:dyDescent="0.2">
      <c r="A125" s="70"/>
    </row>
    <row r="126" spans="1:1" ht="12.75" x14ac:dyDescent="0.2">
      <c r="A126" s="70"/>
    </row>
    <row r="127" spans="1:1" ht="12.75" x14ac:dyDescent="0.2">
      <c r="A127" s="70"/>
    </row>
    <row r="128" spans="1:1" ht="12.75" x14ac:dyDescent="0.2">
      <c r="A128" s="70"/>
    </row>
    <row r="129" spans="1:1" ht="12.75" x14ac:dyDescent="0.2">
      <c r="A129" s="70"/>
    </row>
    <row r="130" spans="1:1" ht="12.75" x14ac:dyDescent="0.2">
      <c r="A130" s="70"/>
    </row>
    <row r="131" spans="1:1" ht="12.75" x14ac:dyDescent="0.2">
      <c r="A131" s="70"/>
    </row>
    <row r="132" spans="1:1" ht="12.75" x14ac:dyDescent="0.2">
      <c r="A132" s="70"/>
    </row>
    <row r="133" spans="1:1" ht="12.75" x14ac:dyDescent="0.2">
      <c r="A133" s="70"/>
    </row>
    <row r="134" spans="1:1" ht="12.75" x14ac:dyDescent="0.2">
      <c r="A134" s="70"/>
    </row>
    <row r="135" spans="1:1" ht="12.75" x14ac:dyDescent="0.2">
      <c r="A135" s="70"/>
    </row>
    <row r="136" spans="1:1" ht="12.75" x14ac:dyDescent="0.2">
      <c r="A136" s="70"/>
    </row>
    <row r="137" spans="1:1" ht="12.75" x14ac:dyDescent="0.2">
      <c r="A137" s="70"/>
    </row>
    <row r="138" spans="1:1" ht="12.75" x14ac:dyDescent="0.2">
      <c r="A138" s="70"/>
    </row>
    <row r="139" spans="1:1" ht="12.75" x14ac:dyDescent="0.2">
      <c r="A139" s="70"/>
    </row>
    <row r="140" spans="1:1" ht="12.75" x14ac:dyDescent="0.2">
      <c r="A140" s="70"/>
    </row>
    <row r="141" spans="1:1" ht="12.75" x14ac:dyDescent="0.2">
      <c r="A141" s="70"/>
    </row>
    <row r="142" spans="1:1" ht="12.75" x14ac:dyDescent="0.2">
      <c r="A142" s="70"/>
    </row>
    <row r="143" spans="1:1" ht="12.75" x14ac:dyDescent="0.2">
      <c r="A143" s="70"/>
    </row>
    <row r="144" spans="1:1" ht="12.75" x14ac:dyDescent="0.2">
      <c r="A144" s="70"/>
    </row>
    <row r="145" spans="1:1" ht="12.75" x14ac:dyDescent="0.2">
      <c r="A145" s="70"/>
    </row>
    <row r="146" spans="1:1" ht="12.75" x14ac:dyDescent="0.2">
      <c r="A146" s="70"/>
    </row>
    <row r="147" spans="1:1" ht="12.75" x14ac:dyDescent="0.2">
      <c r="A147" s="70"/>
    </row>
    <row r="148" spans="1:1" ht="12.75" x14ac:dyDescent="0.2">
      <c r="A148" s="70"/>
    </row>
    <row r="149" spans="1:1" ht="12.75" x14ac:dyDescent="0.2">
      <c r="A149" s="70"/>
    </row>
    <row r="150" spans="1:1" ht="12.75" x14ac:dyDescent="0.2">
      <c r="A150" s="70"/>
    </row>
    <row r="151" spans="1:1" ht="12.75" x14ac:dyDescent="0.2">
      <c r="A151" s="70"/>
    </row>
    <row r="152" spans="1:1" ht="12.75" x14ac:dyDescent="0.2">
      <c r="A152" s="70"/>
    </row>
    <row r="153" spans="1:1" ht="12.75" x14ac:dyDescent="0.2">
      <c r="A153" s="70"/>
    </row>
    <row r="154" spans="1:1" ht="12.75" x14ac:dyDescent="0.2">
      <c r="A154" s="70"/>
    </row>
    <row r="155" spans="1:1" ht="12.75" x14ac:dyDescent="0.2">
      <c r="A155" s="70"/>
    </row>
    <row r="156" spans="1:1" ht="12.75" x14ac:dyDescent="0.2">
      <c r="A156" s="70"/>
    </row>
    <row r="157" spans="1:1" ht="12.75" x14ac:dyDescent="0.2">
      <c r="A157" s="70"/>
    </row>
    <row r="158" spans="1:1" ht="12.75" x14ac:dyDescent="0.2">
      <c r="A158" s="70"/>
    </row>
    <row r="159" spans="1:1" ht="12.75" x14ac:dyDescent="0.2">
      <c r="A159" s="70"/>
    </row>
    <row r="160" spans="1:1" ht="12.75" x14ac:dyDescent="0.2">
      <c r="A160" s="70"/>
    </row>
    <row r="161" spans="1:1" ht="12.75" x14ac:dyDescent="0.2">
      <c r="A161" s="70"/>
    </row>
    <row r="162" spans="1:1" ht="12.75" x14ac:dyDescent="0.2">
      <c r="A162" s="70"/>
    </row>
    <row r="163" spans="1:1" ht="12.75" x14ac:dyDescent="0.2">
      <c r="A163" s="70"/>
    </row>
    <row r="164" spans="1:1" ht="12.75" x14ac:dyDescent="0.2">
      <c r="A164" s="70"/>
    </row>
    <row r="165" spans="1:1" ht="12.75" x14ac:dyDescent="0.2">
      <c r="A165" s="70"/>
    </row>
    <row r="166" spans="1:1" ht="12.75" x14ac:dyDescent="0.2">
      <c r="A166" s="70"/>
    </row>
    <row r="167" spans="1:1" ht="12.75" x14ac:dyDescent="0.2">
      <c r="A167" s="70"/>
    </row>
    <row r="168" spans="1:1" ht="12.75" x14ac:dyDescent="0.2">
      <c r="A168" s="70"/>
    </row>
    <row r="169" spans="1:1" ht="12.75" x14ac:dyDescent="0.2">
      <c r="A169" s="70"/>
    </row>
    <row r="170" spans="1:1" ht="12.75" x14ac:dyDescent="0.2">
      <c r="A170" s="70"/>
    </row>
    <row r="171" spans="1:1" ht="12.75" x14ac:dyDescent="0.2">
      <c r="A171" s="70"/>
    </row>
    <row r="172" spans="1:1" ht="12.75" x14ac:dyDescent="0.2">
      <c r="A172" s="70"/>
    </row>
    <row r="173" spans="1:1" ht="12.75" x14ac:dyDescent="0.2">
      <c r="A173" s="70"/>
    </row>
    <row r="174" spans="1:1" ht="12.75" x14ac:dyDescent="0.2">
      <c r="A174" s="70"/>
    </row>
    <row r="175" spans="1:1" ht="12.75" x14ac:dyDescent="0.2">
      <c r="A175" s="70"/>
    </row>
    <row r="176" spans="1:1" ht="12.75" x14ac:dyDescent="0.2">
      <c r="A176" s="70"/>
    </row>
    <row r="177" spans="1:1" ht="12.75" x14ac:dyDescent="0.2">
      <c r="A177" s="70"/>
    </row>
    <row r="178" spans="1:1" ht="12.75" x14ac:dyDescent="0.2">
      <c r="A178" s="70"/>
    </row>
    <row r="179" spans="1:1" ht="12.75" x14ac:dyDescent="0.2">
      <c r="A179" s="70"/>
    </row>
    <row r="180" spans="1:1" ht="12.75" x14ac:dyDescent="0.2">
      <c r="A180" s="70"/>
    </row>
    <row r="181" spans="1:1" ht="12.75" x14ac:dyDescent="0.2">
      <c r="A181" s="70"/>
    </row>
    <row r="182" spans="1:1" ht="12.75" x14ac:dyDescent="0.2">
      <c r="A182" s="70"/>
    </row>
    <row r="183" spans="1:1" ht="12.75" x14ac:dyDescent="0.2">
      <c r="A183" s="70"/>
    </row>
    <row r="184" spans="1:1" ht="12.75" x14ac:dyDescent="0.2">
      <c r="A184" s="70"/>
    </row>
    <row r="185" spans="1:1" ht="12.75" x14ac:dyDescent="0.2">
      <c r="A185" s="70"/>
    </row>
    <row r="186" spans="1:1" ht="12.75" x14ac:dyDescent="0.2">
      <c r="A186" s="70"/>
    </row>
    <row r="187" spans="1:1" ht="12.75" x14ac:dyDescent="0.2">
      <c r="A187" s="70"/>
    </row>
    <row r="188" spans="1:1" ht="12.75" x14ac:dyDescent="0.2">
      <c r="A188" s="70"/>
    </row>
    <row r="189" spans="1:1" ht="12.75" x14ac:dyDescent="0.2">
      <c r="A189" s="70"/>
    </row>
    <row r="190" spans="1:1" ht="12.75" x14ac:dyDescent="0.2">
      <c r="A190" s="70"/>
    </row>
    <row r="191" spans="1:1" ht="12.75" x14ac:dyDescent="0.2">
      <c r="A191" s="70"/>
    </row>
    <row r="192" spans="1:1" ht="12.75" x14ac:dyDescent="0.2">
      <c r="A192" s="70"/>
    </row>
    <row r="193" spans="1:1" ht="12.75" x14ac:dyDescent="0.2">
      <c r="A193" s="70"/>
    </row>
    <row r="194" spans="1:1" ht="12.75" x14ac:dyDescent="0.2">
      <c r="A194" s="70"/>
    </row>
    <row r="195" spans="1:1" ht="12.75" x14ac:dyDescent="0.2">
      <c r="A195" s="70"/>
    </row>
    <row r="196" spans="1:1" ht="12.75" x14ac:dyDescent="0.2">
      <c r="A196" s="70"/>
    </row>
    <row r="197" spans="1:1" ht="12.75" x14ac:dyDescent="0.2">
      <c r="A197" s="70"/>
    </row>
    <row r="198" spans="1:1" ht="12.75" x14ac:dyDescent="0.2">
      <c r="A198" s="70"/>
    </row>
    <row r="199" spans="1:1" ht="12.75" x14ac:dyDescent="0.2">
      <c r="A199" s="70"/>
    </row>
    <row r="200" spans="1:1" ht="12.75" x14ac:dyDescent="0.2">
      <c r="A200" s="70"/>
    </row>
    <row r="201" spans="1:1" ht="12.75" x14ac:dyDescent="0.2">
      <c r="A201" s="70"/>
    </row>
    <row r="202" spans="1:1" ht="12.75" x14ac:dyDescent="0.2">
      <c r="A202" s="70"/>
    </row>
    <row r="203" spans="1:1" ht="12.75" x14ac:dyDescent="0.2">
      <c r="A203" s="70"/>
    </row>
    <row r="204" spans="1:1" ht="12.75" x14ac:dyDescent="0.2">
      <c r="A204" s="70"/>
    </row>
    <row r="205" spans="1:1" ht="15" customHeight="1" x14ac:dyDescent="0.2">
      <c r="A205" s="70"/>
    </row>
    <row r="206" spans="1:1" ht="12.75" x14ac:dyDescent="0.2">
      <c r="A206" s="70"/>
    </row>
    <row r="207" spans="1:1" ht="12.75" x14ac:dyDescent="0.2">
      <c r="A207" s="70"/>
    </row>
    <row r="208" spans="1:1" ht="12.75" x14ac:dyDescent="0.2">
      <c r="A208" s="70"/>
    </row>
    <row r="209" spans="1:1" ht="12.75" x14ac:dyDescent="0.2">
      <c r="A209" s="70"/>
    </row>
    <row r="210" spans="1:1" ht="12.75" x14ac:dyDescent="0.2">
      <c r="A210" s="70"/>
    </row>
    <row r="211" spans="1:1" ht="12.75" x14ac:dyDescent="0.2">
      <c r="A211" s="70"/>
    </row>
    <row r="212" spans="1:1" ht="12.75" x14ac:dyDescent="0.2">
      <c r="A212" s="70"/>
    </row>
    <row r="213" spans="1:1" ht="12.75" x14ac:dyDescent="0.2">
      <c r="A213" s="70"/>
    </row>
    <row r="214" spans="1:1" ht="12.75" x14ac:dyDescent="0.2">
      <c r="A214" s="70"/>
    </row>
    <row r="215" spans="1:1" ht="12.75" x14ac:dyDescent="0.2">
      <c r="A215" s="70"/>
    </row>
    <row r="216" spans="1:1" ht="12.75" x14ac:dyDescent="0.2">
      <c r="A216" s="70"/>
    </row>
    <row r="217" spans="1:1" ht="12.75" x14ac:dyDescent="0.2">
      <c r="A217" s="70"/>
    </row>
    <row r="218" spans="1:1" ht="12.75" x14ac:dyDescent="0.2">
      <c r="A218" s="70"/>
    </row>
    <row r="219" spans="1:1" ht="12.75" x14ac:dyDescent="0.2">
      <c r="A219" s="70"/>
    </row>
    <row r="220" spans="1:1" ht="12.75" x14ac:dyDescent="0.2">
      <c r="A220" s="70"/>
    </row>
    <row r="221" spans="1:1" ht="12.75" x14ac:dyDescent="0.2">
      <c r="A221" s="70"/>
    </row>
    <row r="222" spans="1:1" ht="12.75" x14ac:dyDescent="0.2">
      <c r="A222" s="70"/>
    </row>
    <row r="223" spans="1:1" ht="12.75" x14ac:dyDescent="0.2">
      <c r="A223" s="70"/>
    </row>
    <row r="224" spans="1:1" ht="12.75" x14ac:dyDescent="0.2">
      <c r="A224" s="70"/>
    </row>
    <row r="225" spans="1:1" ht="12.75" x14ac:dyDescent="0.2">
      <c r="A225" s="70"/>
    </row>
    <row r="226" spans="1:1" ht="12.75" x14ac:dyDescent="0.2">
      <c r="A226" s="70"/>
    </row>
    <row r="227" spans="1:1" ht="12.75" x14ac:dyDescent="0.2">
      <c r="A227" s="70"/>
    </row>
    <row r="228" spans="1:1" ht="12.75" x14ac:dyDescent="0.2">
      <c r="A228" s="70"/>
    </row>
    <row r="229" spans="1:1" ht="12.75" x14ac:dyDescent="0.2">
      <c r="A229" s="70"/>
    </row>
    <row r="230" spans="1:1" ht="12.75" x14ac:dyDescent="0.2">
      <c r="A230" s="70"/>
    </row>
    <row r="231" spans="1:1" ht="12.75" x14ac:dyDescent="0.2">
      <c r="A231" s="70"/>
    </row>
    <row r="232" spans="1:1" ht="12.75" x14ac:dyDescent="0.2">
      <c r="A232" s="70"/>
    </row>
    <row r="233" spans="1:1" ht="12.75" x14ac:dyDescent="0.2">
      <c r="A233" s="70"/>
    </row>
    <row r="234" spans="1:1" ht="12.75" x14ac:dyDescent="0.2">
      <c r="A234" s="70"/>
    </row>
    <row r="235" spans="1:1" ht="12.75" x14ac:dyDescent="0.2">
      <c r="A235" s="70"/>
    </row>
    <row r="236" spans="1:1" ht="12.75" x14ac:dyDescent="0.2">
      <c r="A236" s="70"/>
    </row>
    <row r="237" spans="1:1" ht="12.75" x14ac:dyDescent="0.2">
      <c r="A237" s="70"/>
    </row>
    <row r="238" spans="1:1" ht="12.75" x14ac:dyDescent="0.2">
      <c r="A238" s="70"/>
    </row>
    <row r="239" spans="1:1" ht="12.75" x14ac:dyDescent="0.2">
      <c r="A239" s="70"/>
    </row>
    <row r="240" spans="1:1" ht="12.75" x14ac:dyDescent="0.2">
      <c r="A240" s="70"/>
    </row>
    <row r="241" spans="1:1" ht="12.75" x14ac:dyDescent="0.2">
      <c r="A241" s="70"/>
    </row>
    <row r="242" spans="1:1" ht="12.75" x14ac:dyDescent="0.2">
      <c r="A242" s="70"/>
    </row>
    <row r="243" spans="1:1" ht="12.75" x14ac:dyDescent="0.2">
      <c r="A243" s="70"/>
    </row>
    <row r="244" spans="1:1" ht="12.75" x14ac:dyDescent="0.2">
      <c r="A244" s="70"/>
    </row>
    <row r="245" spans="1:1" ht="12.75" x14ac:dyDescent="0.2">
      <c r="A245" s="70"/>
    </row>
    <row r="246" spans="1:1" ht="12.75" x14ac:dyDescent="0.2">
      <c r="A246" s="70"/>
    </row>
    <row r="247" spans="1:1" ht="12.75" x14ac:dyDescent="0.2">
      <c r="A247" s="70"/>
    </row>
    <row r="248" spans="1:1" ht="12.75" x14ac:dyDescent="0.2">
      <c r="A248" s="70"/>
    </row>
    <row r="249" spans="1:1" ht="12.75" x14ac:dyDescent="0.2">
      <c r="A249" s="70"/>
    </row>
    <row r="250" spans="1:1" ht="12.75" x14ac:dyDescent="0.2">
      <c r="A250" s="70"/>
    </row>
    <row r="251" spans="1:1" ht="12.75" x14ac:dyDescent="0.2">
      <c r="A251" s="70"/>
    </row>
    <row r="252" spans="1:1" ht="12.75" x14ac:dyDescent="0.2">
      <c r="A252" s="70"/>
    </row>
    <row r="253" spans="1:1" ht="12.75" x14ac:dyDescent="0.2">
      <c r="A253" s="70"/>
    </row>
    <row r="254" spans="1:1" ht="12.75" x14ac:dyDescent="0.2">
      <c r="A254" s="70"/>
    </row>
    <row r="255" spans="1:1" ht="12.75" x14ac:dyDescent="0.2">
      <c r="A255" s="70"/>
    </row>
    <row r="256" spans="1:1" ht="12.75" x14ac:dyDescent="0.2">
      <c r="A256" s="70"/>
    </row>
    <row r="257" spans="1:1" ht="12.75" x14ac:dyDescent="0.2">
      <c r="A257" s="70"/>
    </row>
    <row r="258" spans="1:1" ht="12.75" x14ac:dyDescent="0.2">
      <c r="A258" s="70"/>
    </row>
    <row r="259" spans="1:1" ht="12.75" x14ac:dyDescent="0.2">
      <c r="A259" s="70"/>
    </row>
    <row r="260" spans="1:1" ht="12.75" x14ac:dyDescent="0.2">
      <c r="A260" s="70"/>
    </row>
    <row r="261" spans="1:1" ht="12.75" x14ac:dyDescent="0.2">
      <c r="A261" s="70"/>
    </row>
    <row r="262" spans="1:1" ht="12.75" x14ac:dyDescent="0.2">
      <c r="A262" s="70"/>
    </row>
    <row r="263" spans="1:1" ht="12.75" x14ac:dyDescent="0.2">
      <c r="A263" s="70"/>
    </row>
    <row r="264" spans="1:1" ht="12.75" x14ac:dyDescent="0.2">
      <c r="A264" s="70"/>
    </row>
    <row r="265" spans="1:1" ht="12.75" x14ac:dyDescent="0.2">
      <c r="A265" s="70"/>
    </row>
    <row r="266" spans="1:1" ht="12.75" x14ac:dyDescent="0.2">
      <c r="A266" s="70"/>
    </row>
    <row r="267" spans="1:1" ht="12.75" x14ac:dyDescent="0.2">
      <c r="A267" s="70"/>
    </row>
    <row r="268" spans="1:1" ht="12.75" x14ac:dyDescent="0.2">
      <c r="A268" s="70"/>
    </row>
    <row r="269" spans="1:1" ht="12.75" x14ac:dyDescent="0.2">
      <c r="A269" s="70"/>
    </row>
    <row r="270" spans="1:1" ht="12.75" x14ac:dyDescent="0.2">
      <c r="A270" s="70"/>
    </row>
    <row r="271" spans="1:1" ht="12.75" x14ac:dyDescent="0.2">
      <c r="A271" s="70"/>
    </row>
    <row r="272" spans="1:1" ht="12.75" x14ac:dyDescent="0.2">
      <c r="A272" s="70"/>
    </row>
    <row r="273" spans="1:1" ht="12.75" x14ac:dyDescent="0.2">
      <c r="A273" s="70"/>
    </row>
    <row r="274" spans="1:1" ht="12.75" x14ac:dyDescent="0.2">
      <c r="A274" s="70"/>
    </row>
    <row r="275" spans="1:1" ht="12.75" x14ac:dyDescent="0.2">
      <c r="A275" s="70"/>
    </row>
    <row r="276" spans="1:1" ht="12.75" x14ac:dyDescent="0.2">
      <c r="A276" s="70"/>
    </row>
    <row r="277" spans="1:1" ht="12.75" x14ac:dyDescent="0.2">
      <c r="A277" s="70"/>
    </row>
    <row r="278" spans="1:1" ht="12.75" x14ac:dyDescent="0.2">
      <c r="A278" s="70"/>
    </row>
    <row r="279" spans="1:1" ht="12.75" x14ac:dyDescent="0.2">
      <c r="A279" s="70"/>
    </row>
    <row r="280" spans="1:1" ht="12.75" x14ac:dyDescent="0.2">
      <c r="A280" s="70"/>
    </row>
    <row r="281" spans="1:1" ht="12.75" x14ac:dyDescent="0.2">
      <c r="A281" s="70"/>
    </row>
    <row r="282" spans="1:1" ht="12.75" x14ac:dyDescent="0.2">
      <c r="A282" s="70"/>
    </row>
    <row r="283" spans="1:1" ht="12.75" x14ac:dyDescent="0.2">
      <c r="A283" s="70"/>
    </row>
    <row r="284" spans="1:1" ht="12.75" x14ac:dyDescent="0.2">
      <c r="A284" s="70"/>
    </row>
    <row r="285" spans="1:1" ht="12.75" x14ac:dyDescent="0.2">
      <c r="A285" s="70"/>
    </row>
    <row r="286" spans="1:1" ht="12.75" x14ac:dyDescent="0.2">
      <c r="A286" s="70"/>
    </row>
    <row r="287" spans="1:1" ht="13.5" customHeight="1" x14ac:dyDescent="0.2">
      <c r="A287" s="70"/>
    </row>
    <row r="288" spans="1:1" ht="12.75" x14ac:dyDescent="0.2">
      <c r="A288" s="70"/>
    </row>
    <row r="289" spans="1:1" ht="12.75" x14ac:dyDescent="0.2">
      <c r="A289" s="70"/>
    </row>
    <row r="290" spans="1:1" ht="12.75" x14ac:dyDescent="0.2">
      <c r="A290" s="70"/>
    </row>
    <row r="291" spans="1:1" ht="12.75" x14ac:dyDescent="0.2">
      <c r="A291" s="70"/>
    </row>
    <row r="292" spans="1:1" ht="12.75" x14ac:dyDescent="0.2">
      <c r="A292" s="70"/>
    </row>
    <row r="293" spans="1:1" ht="12.75" x14ac:dyDescent="0.2">
      <c r="A293" s="70"/>
    </row>
    <row r="294" spans="1:1" ht="12.75" x14ac:dyDescent="0.2">
      <c r="A294" s="70"/>
    </row>
    <row r="295" spans="1:1" ht="12.75" x14ac:dyDescent="0.2">
      <c r="A295" s="70"/>
    </row>
    <row r="296" spans="1:1" ht="12.75" x14ac:dyDescent="0.2">
      <c r="A296" s="70"/>
    </row>
    <row r="297" spans="1:1" ht="12.75" x14ac:dyDescent="0.2">
      <c r="A297" s="70"/>
    </row>
    <row r="298" spans="1:1" ht="12.75" x14ac:dyDescent="0.2">
      <c r="A298" s="70"/>
    </row>
    <row r="299" spans="1:1" ht="12.75" x14ac:dyDescent="0.2">
      <c r="A299" s="70"/>
    </row>
    <row r="300" spans="1:1" ht="12.75" x14ac:dyDescent="0.2">
      <c r="A300" s="70"/>
    </row>
    <row r="301" spans="1:1" ht="12.75" x14ac:dyDescent="0.2">
      <c r="A301" s="70"/>
    </row>
    <row r="302" spans="1:1" ht="12.75" x14ac:dyDescent="0.2">
      <c r="A302" s="70"/>
    </row>
    <row r="303" spans="1:1" ht="12.75" x14ac:dyDescent="0.2">
      <c r="A303" s="70"/>
    </row>
    <row r="304" spans="1:1" ht="12.75" x14ac:dyDescent="0.2">
      <c r="A304" s="70"/>
    </row>
    <row r="305" spans="1:1" ht="12.75" x14ac:dyDescent="0.2">
      <c r="A305" s="70"/>
    </row>
    <row r="306" spans="1:1" ht="12.75" x14ac:dyDescent="0.2">
      <c r="A306" s="70"/>
    </row>
    <row r="307" spans="1:1" ht="12.75" x14ac:dyDescent="0.2">
      <c r="A307" s="70"/>
    </row>
    <row r="308" spans="1:1" ht="12.75" x14ac:dyDescent="0.2">
      <c r="A308" s="70"/>
    </row>
    <row r="309" spans="1:1" ht="12.75" x14ac:dyDescent="0.2">
      <c r="A309" s="70"/>
    </row>
    <row r="310" spans="1:1" ht="12.75" x14ac:dyDescent="0.2">
      <c r="A310" s="70"/>
    </row>
    <row r="311" spans="1:1" ht="12.75" x14ac:dyDescent="0.2">
      <c r="A311" s="70"/>
    </row>
    <row r="312" spans="1:1" ht="12.75" x14ac:dyDescent="0.2">
      <c r="A312" s="70"/>
    </row>
    <row r="313" spans="1:1" ht="12.75" x14ac:dyDescent="0.2">
      <c r="A313" s="70"/>
    </row>
    <row r="314" spans="1:1" ht="12.75" x14ac:dyDescent="0.2">
      <c r="A314" s="70"/>
    </row>
    <row r="315" spans="1:1" ht="12.75" x14ac:dyDescent="0.2">
      <c r="A315" s="70"/>
    </row>
    <row r="316" spans="1:1" ht="12.75" x14ac:dyDescent="0.2">
      <c r="A316" s="70"/>
    </row>
    <row r="317" spans="1:1" ht="12.75" x14ac:dyDescent="0.2">
      <c r="A317" s="70"/>
    </row>
    <row r="318" spans="1:1" ht="12.75" x14ac:dyDescent="0.2">
      <c r="A318" s="70"/>
    </row>
    <row r="319" spans="1:1" ht="12.75" x14ac:dyDescent="0.2">
      <c r="A319" s="70"/>
    </row>
    <row r="320" spans="1:1" ht="12.75" x14ac:dyDescent="0.2">
      <c r="A320" s="70"/>
    </row>
    <row r="321" spans="1:1" ht="12.75" x14ac:dyDescent="0.2">
      <c r="A321" s="70"/>
    </row>
    <row r="322" spans="1:1" ht="12.75" x14ac:dyDescent="0.2">
      <c r="A322" s="70"/>
    </row>
    <row r="323" spans="1:1" ht="12.75" x14ac:dyDescent="0.2">
      <c r="A323" s="70"/>
    </row>
    <row r="324" spans="1:1" ht="12.75" x14ac:dyDescent="0.2">
      <c r="A324" s="70"/>
    </row>
    <row r="325" spans="1:1" ht="12.75" x14ac:dyDescent="0.2">
      <c r="A325" s="70"/>
    </row>
    <row r="326" spans="1:1" ht="13.5" customHeight="1" x14ac:dyDescent="0.2">
      <c r="A326" s="70"/>
    </row>
    <row r="327" spans="1:1" ht="12.75" x14ac:dyDescent="0.2">
      <c r="A327" s="70"/>
    </row>
    <row r="328" spans="1:1" ht="12.75" x14ac:dyDescent="0.2">
      <c r="A328" s="70"/>
    </row>
    <row r="329" spans="1:1" ht="12.75" x14ac:dyDescent="0.2">
      <c r="A329" s="70"/>
    </row>
    <row r="330" spans="1:1" ht="12.75" x14ac:dyDescent="0.2">
      <c r="A330" s="70"/>
    </row>
    <row r="331" spans="1:1" ht="12.75" x14ac:dyDescent="0.2">
      <c r="A331" s="70"/>
    </row>
    <row r="332" spans="1:1" ht="12.75" x14ac:dyDescent="0.2">
      <c r="A332" s="70"/>
    </row>
    <row r="333" spans="1:1" ht="12.75" x14ac:dyDescent="0.2">
      <c r="A333" s="70"/>
    </row>
    <row r="334" spans="1:1" ht="12.75" x14ac:dyDescent="0.2">
      <c r="A334" s="70"/>
    </row>
    <row r="335" spans="1:1" ht="12.75" x14ac:dyDescent="0.2">
      <c r="A335" s="70"/>
    </row>
    <row r="336" spans="1:1" ht="12.75" x14ac:dyDescent="0.2">
      <c r="A336" s="70"/>
    </row>
    <row r="337" spans="1:1" ht="12.75" x14ac:dyDescent="0.2">
      <c r="A337" s="70"/>
    </row>
    <row r="338" spans="1:1" ht="12.75" x14ac:dyDescent="0.2">
      <c r="A338" s="70"/>
    </row>
    <row r="339" spans="1:1" ht="12.75" x14ac:dyDescent="0.2">
      <c r="A339" s="70"/>
    </row>
    <row r="340" spans="1:1" ht="12.75" x14ac:dyDescent="0.2">
      <c r="A340" s="70"/>
    </row>
    <row r="341" spans="1:1" ht="12.75" x14ac:dyDescent="0.2">
      <c r="A341" s="70"/>
    </row>
    <row r="342" spans="1:1" ht="12.75" x14ac:dyDescent="0.2">
      <c r="A342" s="70"/>
    </row>
    <row r="343" spans="1:1" ht="12.75" x14ac:dyDescent="0.2">
      <c r="A343" s="70"/>
    </row>
    <row r="344" spans="1:1" ht="12.75" x14ac:dyDescent="0.2">
      <c r="A344" s="70"/>
    </row>
    <row r="345" spans="1:1" ht="12.75" x14ac:dyDescent="0.2">
      <c r="A345" s="70"/>
    </row>
    <row r="346" spans="1:1" ht="12.75" x14ac:dyDescent="0.2">
      <c r="A346" s="70"/>
    </row>
    <row r="347" spans="1:1" ht="12.75" x14ac:dyDescent="0.2">
      <c r="A347" s="70"/>
    </row>
    <row r="348" spans="1:1" ht="12.75" x14ac:dyDescent="0.2">
      <c r="A348" s="70"/>
    </row>
    <row r="349" spans="1:1" ht="12.75" x14ac:dyDescent="0.2">
      <c r="A349" s="70"/>
    </row>
    <row r="350" spans="1:1" ht="12.75" x14ac:dyDescent="0.2">
      <c r="A350" s="70"/>
    </row>
    <row r="351" spans="1:1" ht="12.75" x14ac:dyDescent="0.2">
      <c r="A351" s="70"/>
    </row>
    <row r="352" spans="1:1" ht="12.75" x14ac:dyDescent="0.2">
      <c r="A352" s="70"/>
    </row>
    <row r="353" spans="1:7" ht="12.75" x14ac:dyDescent="0.2">
      <c r="A353" s="70"/>
      <c r="B353" s="70"/>
      <c r="C353" s="70"/>
      <c r="D353" s="70"/>
      <c r="E353" s="70"/>
      <c r="F353" s="70"/>
      <c r="G353" s="70"/>
    </row>
    <row r="354" spans="1:7" ht="12.75" x14ac:dyDescent="0.2">
      <c r="A354" s="70"/>
      <c r="B354" s="70"/>
      <c r="C354" s="70"/>
      <c r="D354" s="70"/>
      <c r="E354" s="70"/>
      <c r="F354" s="70"/>
      <c r="G354" s="70"/>
    </row>
    <row r="355" spans="1:7" ht="12.75" x14ac:dyDescent="0.2">
      <c r="A355" s="70"/>
      <c r="B355" s="70"/>
      <c r="C355" s="70"/>
      <c r="D355" s="70"/>
      <c r="E355" s="70"/>
      <c r="F355" s="70"/>
      <c r="G355" s="70"/>
    </row>
    <row r="356" spans="1:7" ht="12.75" x14ac:dyDescent="0.2">
      <c r="A356" s="70"/>
      <c r="B356" s="70"/>
      <c r="C356" s="70"/>
      <c r="D356" s="70"/>
      <c r="E356" s="70"/>
      <c r="F356" s="70"/>
      <c r="G356" s="70"/>
    </row>
    <row r="357" spans="1:7" ht="12.75" x14ac:dyDescent="0.2">
      <c r="A357" s="70"/>
      <c r="B357" s="70"/>
      <c r="C357" s="70"/>
      <c r="D357" s="70"/>
      <c r="E357" s="70"/>
      <c r="F357" s="70"/>
      <c r="G357" s="70"/>
    </row>
    <row r="358" spans="1:7" ht="12.75" x14ac:dyDescent="0.2">
      <c r="A358" s="70"/>
      <c r="B358" s="70"/>
      <c r="C358" s="70"/>
      <c r="D358" s="70"/>
      <c r="E358" s="70"/>
      <c r="F358" s="70"/>
      <c r="G358" s="70"/>
    </row>
    <row r="359" spans="1:7" ht="12.75" x14ac:dyDescent="0.2">
      <c r="A359" s="70"/>
      <c r="B359" s="70"/>
      <c r="C359" s="70"/>
      <c r="D359" s="70"/>
      <c r="E359" s="70"/>
      <c r="F359" s="70"/>
      <c r="G359" s="70"/>
    </row>
    <row r="360" spans="1:7" ht="12.75" x14ac:dyDescent="0.2">
      <c r="A360" s="70"/>
      <c r="B360" s="70"/>
      <c r="C360" s="70"/>
      <c r="D360" s="70"/>
      <c r="E360" s="70"/>
      <c r="F360" s="70"/>
      <c r="G360" s="70"/>
    </row>
    <row r="361" spans="1:7" ht="12.75" x14ac:dyDescent="0.2">
      <c r="A361" s="70"/>
      <c r="B361" s="70"/>
      <c r="C361" s="70"/>
      <c r="D361" s="70"/>
      <c r="E361" s="70"/>
      <c r="F361" s="70"/>
      <c r="G361" s="70"/>
    </row>
    <row r="362" spans="1:7" ht="12.75" x14ac:dyDescent="0.2">
      <c r="A362" s="70"/>
      <c r="B362" s="70"/>
      <c r="C362" s="70"/>
      <c r="D362" s="70"/>
      <c r="E362" s="70"/>
      <c r="F362" s="70"/>
      <c r="G362" s="70"/>
    </row>
    <row r="363" spans="1:7" ht="12.75" x14ac:dyDescent="0.2">
      <c r="A363" s="70"/>
      <c r="B363" s="70"/>
      <c r="C363" s="70"/>
      <c r="D363" s="70"/>
      <c r="E363" s="70"/>
      <c r="F363" s="70"/>
      <c r="G363" s="70"/>
    </row>
    <row r="364" spans="1:7" ht="12.75" x14ac:dyDescent="0.2">
      <c r="A364" s="70"/>
      <c r="B364" s="70"/>
      <c r="C364" s="70"/>
      <c r="D364" s="70"/>
      <c r="E364" s="70"/>
      <c r="F364" s="70"/>
      <c r="G364" s="70"/>
    </row>
  </sheetData>
  <mergeCells count="5">
    <mergeCell ref="A5:H5"/>
    <mergeCell ref="A6:G6"/>
    <mergeCell ref="A7:G7"/>
    <mergeCell ref="A8:G8"/>
    <mergeCell ref="A9:G9"/>
  </mergeCells>
  <pageMargins left="0.51181102362204722" right="0.31496062992125984" top="0.74803149606299213" bottom="0.74803149606299213" header="0.31496062992125984" footer="0.31496062992125984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72"/>
  <sheetViews>
    <sheetView tabSelected="1" workbookViewId="0">
      <selection activeCell="G19" sqref="G19"/>
    </sheetView>
  </sheetViews>
  <sheetFormatPr defaultRowHeight="11.25" x14ac:dyDescent="0.15"/>
  <cols>
    <col min="1" max="1" width="51.7109375" style="40" customWidth="1"/>
    <col min="2" max="5" width="15.7109375" style="40" customWidth="1"/>
    <col min="6" max="6" width="13.140625" style="40" customWidth="1"/>
    <col min="7" max="7" width="12.5703125" style="40" customWidth="1"/>
    <col min="8" max="16384" width="9.140625" style="40"/>
  </cols>
  <sheetData>
    <row r="1" spans="1:8" s="36" customFormat="1" ht="15.75" x14ac:dyDescent="0.25">
      <c r="A1" s="63" t="s">
        <v>89</v>
      </c>
      <c r="D1" s="37"/>
      <c r="E1" s="37"/>
      <c r="F1" s="37"/>
      <c r="G1" s="37"/>
    </row>
    <row r="2" spans="1:8" s="36" customFormat="1" ht="15.75" x14ac:dyDescent="0.25">
      <c r="A2" s="63" t="s">
        <v>90</v>
      </c>
      <c r="D2" s="37"/>
      <c r="E2" s="37"/>
      <c r="F2" s="37"/>
      <c r="G2" s="37"/>
    </row>
    <row r="3" spans="1:8" s="36" customFormat="1" ht="15.75" x14ac:dyDescent="0.25">
      <c r="A3" s="63" t="s">
        <v>91</v>
      </c>
      <c r="D3" s="37"/>
      <c r="E3" s="37"/>
      <c r="F3" s="37"/>
      <c r="G3" s="37"/>
    </row>
    <row r="4" spans="1:8" s="36" customFormat="1" ht="15.75" x14ac:dyDescent="0.25">
      <c r="D4" s="37"/>
      <c r="E4" s="37"/>
      <c r="F4" s="37"/>
      <c r="G4" s="37"/>
    </row>
    <row r="5" spans="1:8" s="36" customFormat="1" ht="57.75" customHeight="1" x14ac:dyDescent="0.25">
      <c r="A5" s="126" t="s">
        <v>81</v>
      </c>
      <c r="B5" s="126"/>
      <c r="C5" s="126"/>
      <c r="D5" s="126"/>
      <c r="E5" s="126"/>
      <c r="F5" s="126"/>
      <c r="G5" s="126"/>
      <c r="H5" s="38"/>
    </row>
    <row r="6" spans="1:8" s="36" customFormat="1" ht="15.75" customHeight="1" x14ac:dyDescent="0.25">
      <c r="A6" s="126" t="s">
        <v>82</v>
      </c>
      <c r="B6" s="126"/>
      <c r="C6" s="126"/>
      <c r="D6" s="126"/>
      <c r="E6" s="126"/>
      <c r="F6" s="126"/>
      <c r="G6" s="126"/>
      <c r="H6" s="38"/>
    </row>
    <row r="7" spans="1:8" s="36" customFormat="1" ht="15.75" customHeight="1" x14ac:dyDescent="0.25">
      <c r="A7" s="39"/>
      <c r="B7" s="39"/>
      <c r="C7" s="39"/>
      <c r="D7" s="39"/>
      <c r="E7" s="39"/>
      <c r="F7" s="39"/>
      <c r="G7" s="39"/>
      <c r="H7" s="38"/>
    </row>
    <row r="8" spans="1:8" s="36" customFormat="1" ht="20.25" customHeight="1" x14ac:dyDescent="0.25">
      <c r="A8" s="127" t="s">
        <v>134</v>
      </c>
      <c r="B8" s="127"/>
      <c r="C8" s="127"/>
      <c r="D8" s="127"/>
      <c r="E8" s="127"/>
      <c r="F8" s="127"/>
      <c r="G8" s="127"/>
    </row>
    <row r="9" spans="1:8" ht="12" thickBot="1" x14ac:dyDescent="0.2"/>
    <row r="10" spans="1:8" ht="21.75" customHeight="1" x14ac:dyDescent="0.15">
      <c r="A10" s="64" t="s">
        <v>4</v>
      </c>
      <c r="B10" s="65" t="s">
        <v>5</v>
      </c>
      <c r="C10" s="65" t="s">
        <v>6</v>
      </c>
      <c r="D10" s="65" t="s">
        <v>113</v>
      </c>
      <c r="E10" s="66" t="s">
        <v>8</v>
      </c>
    </row>
    <row r="11" spans="1:8" ht="16.5" customHeight="1" x14ac:dyDescent="0.2">
      <c r="A11" s="111" t="s">
        <v>75</v>
      </c>
      <c r="B11" s="28">
        <v>469074.88</v>
      </c>
      <c r="C11" s="28">
        <v>469074.88</v>
      </c>
      <c r="D11" s="28">
        <v>427396.57</v>
      </c>
      <c r="E11" s="129">
        <v>91.11</v>
      </c>
    </row>
    <row r="12" spans="1:8" ht="25.5" x14ac:dyDescent="0.2">
      <c r="A12" s="130" t="s">
        <v>104</v>
      </c>
      <c r="B12" s="92">
        <v>469074.88</v>
      </c>
      <c r="C12" s="92">
        <v>469074.88</v>
      </c>
      <c r="D12" s="92">
        <v>427396.57</v>
      </c>
      <c r="E12" s="131">
        <v>91.11</v>
      </c>
    </row>
    <row r="13" spans="1:8" ht="12.75" x14ac:dyDescent="0.2">
      <c r="A13" s="72" t="s">
        <v>105</v>
      </c>
      <c r="B13" s="28">
        <v>800</v>
      </c>
      <c r="C13" s="28">
        <v>800</v>
      </c>
      <c r="D13" s="28">
        <v>800</v>
      </c>
      <c r="E13" s="129">
        <v>100</v>
      </c>
    </row>
    <row r="14" spans="1:8" ht="12.75" x14ac:dyDescent="0.2">
      <c r="A14" s="72" t="s">
        <v>106</v>
      </c>
      <c r="B14" s="28">
        <v>5</v>
      </c>
      <c r="C14" s="28">
        <v>5</v>
      </c>
      <c r="D14" s="28">
        <v>0.98</v>
      </c>
      <c r="E14" s="129">
        <v>19.600000000000001</v>
      </c>
    </row>
    <row r="15" spans="1:8" ht="12.75" x14ac:dyDescent="0.2">
      <c r="A15" s="72" t="s">
        <v>135</v>
      </c>
      <c r="B15" s="28">
        <v>5</v>
      </c>
      <c r="C15" s="28">
        <v>5</v>
      </c>
      <c r="D15" s="28">
        <v>0.98</v>
      </c>
      <c r="E15" s="129">
        <v>19.600000000000001</v>
      </c>
    </row>
    <row r="16" spans="1:8" ht="25.5" x14ac:dyDescent="0.2">
      <c r="A16" s="72" t="s">
        <v>107</v>
      </c>
      <c r="B16" s="28">
        <v>27000</v>
      </c>
      <c r="C16" s="28">
        <v>27000</v>
      </c>
      <c r="D16" s="28">
        <v>23298.1</v>
      </c>
      <c r="E16" s="129">
        <v>86.29</v>
      </c>
    </row>
    <row r="17" spans="1:5" ht="25.5" x14ac:dyDescent="0.2">
      <c r="A17" s="72" t="s">
        <v>136</v>
      </c>
      <c r="B17" s="28">
        <v>27000</v>
      </c>
      <c r="C17" s="28">
        <v>27000</v>
      </c>
      <c r="D17" s="28">
        <v>23298.1</v>
      </c>
      <c r="E17" s="129">
        <v>86.29</v>
      </c>
    </row>
    <row r="18" spans="1:5" ht="25.5" x14ac:dyDescent="0.2">
      <c r="A18" s="72" t="s">
        <v>108</v>
      </c>
      <c r="B18" s="28">
        <v>16025</v>
      </c>
      <c r="C18" s="28">
        <v>16025</v>
      </c>
      <c r="D18" s="28">
        <v>16025</v>
      </c>
      <c r="E18" s="129">
        <v>100</v>
      </c>
    </row>
    <row r="19" spans="1:5" ht="25.5" x14ac:dyDescent="0.2">
      <c r="A19" s="72" t="s">
        <v>137</v>
      </c>
      <c r="B19" s="28">
        <v>16025</v>
      </c>
      <c r="C19" s="28">
        <v>16025</v>
      </c>
      <c r="D19" s="28">
        <v>16025</v>
      </c>
      <c r="E19" s="129">
        <v>100</v>
      </c>
    </row>
    <row r="20" spans="1:5" ht="25.5" x14ac:dyDescent="0.2">
      <c r="A20" s="72" t="s">
        <v>138</v>
      </c>
      <c r="B20" s="28">
        <v>975.54</v>
      </c>
      <c r="C20" s="28">
        <v>975.54</v>
      </c>
      <c r="D20" s="28">
        <v>975.54</v>
      </c>
      <c r="E20" s="129">
        <v>100</v>
      </c>
    </row>
    <row r="21" spans="1:5" ht="25.5" x14ac:dyDescent="0.2">
      <c r="A21" s="72" t="s">
        <v>139</v>
      </c>
      <c r="B21" s="28">
        <v>975.54</v>
      </c>
      <c r="C21" s="28">
        <v>975.54</v>
      </c>
      <c r="D21" s="28">
        <v>975.54</v>
      </c>
      <c r="E21" s="129">
        <v>100</v>
      </c>
    </row>
    <row r="22" spans="1:5" ht="12.75" x14ac:dyDescent="0.2">
      <c r="A22" s="72" t="s">
        <v>109</v>
      </c>
      <c r="B22" s="28">
        <v>424269.34</v>
      </c>
      <c r="C22" s="28">
        <v>424269.34</v>
      </c>
      <c r="D22" s="28">
        <v>381145.73</v>
      </c>
      <c r="E22" s="129">
        <v>89.84</v>
      </c>
    </row>
    <row r="23" spans="1:5" ht="12.75" x14ac:dyDescent="0.2">
      <c r="A23" s="72" t="s">
        <v>140</v>
      </c>
      <c r="B23" s="28">
        <v>424269.34</v>
      </c>
      <c r="C23" s="28">
        <v>424269.34</v>
      </c>
      <c r="D23" s="28">
        <v>381145.73</v>
      </c>
      <c r="E23" s="129">
        <v>89.84</v>
      </c>
    </row>
    <row r="24" spans="1:5" ht="12.75" x14ac:dyDescent="0.2">
      <c r="A24" s="72" t="s">
        <v>141</v>
      </c>
      <c r="B24" s="94"/>
      <c r="C24" s="94"/>
      <c r="D24" s="28">
        <v>5151.22</v>
      </c>
      <c r="E24" s="132"/>
    </row>
    <row r="25" spans="1:5" ht="12.75" x14ac:dyDescent="0.2">
      <c r="A25" s="72" t="s">
        <v>142</v>
      </c>
      <c r="B25" s="94"/>
      <c r="C25" s="94"/>
      <c r="D25" s="28">
        <v>5151.22</v>
      </c>
      <c r="E25" s="132"/>
    </row>
    <row r="26" spans="1:5" ht="12.75" x14ac:dyDescent="0.2">
      <c r="A26" s="111" t="s">
        <v>83</v>
      </c>
      <c r="B26" s="28">
        <v>463129.88</v>
      </c>
      <c r="C26" s="28">
        <v>463129.88</v>
      </c>
      <c r="D26" s="28">
        <v>421251.57</v>
      </c>
      <c r="E26" s="129">
        <v>90.96</v>
      </c>
    </row>
    <row r="27" spans="1:5" ht="12.75" x14ac:dyDescent="0.2">
      <c r="A27" s="133" t="s">
        <v>84</v>
      </c>
      <c r="B27" s="93">
        <v>463129.88</v>
      </c>
      <c r="C27" s="93">
        <v>463129.88</v>
      </c>
      <c r="D27" s="93">
        <v>421251.57</v>
      </c>
      <c r="E27" s="134">
        <v>90.96</v>
      </c>
    </row>
    <row r="28" spans="1:5" ht="12.75" x14ac:dyDescent="0.2">
      <c r="A28" s="72" t="s">
        <v>106</v>
      </c>
      <c r="B28" s="28">
        <v>5</v>
      </c>
      <c r="C28" s="28">
        <v>5</v>
      </c>
      <c r="D28" s="28">
        <v>0.98</v>
      </c>
      <c r="E28" s="129">
        <v>19.600000000000001</v>
      </c>
    </row>
    <row r="29" spans="1:5" ht="12.75" x14ac:dyDescent="0.2">
      <c r="A29" s="72" t="s">
        <v>135</v>
      </c>
      <c r="B29" s="28">
        <v>5</v>
      </c>
      <c r="C29" s="28">
        <v>5</v>
      </c>
      <c r="D29" s="28">
        <v>0.98</v>
      </c>
      <c r="E29" s="129">
        <v>19.600000000000001</v>
      </c>
    </row>
    <row r="30" spans="1:5" ht="12.75" x14ac:dyDescent="0.2">
      <c r="A30" s="113" t="s">
        <v>47</v>
      </c>
      <c r="B30" s="28">
        <v>5</v>
      </c>
      <c r="C30" s="28">
        <v>5</v>
      </c>
      <c r="D30" s="28">
        <v>0.98</v>
      </c>
      <c r="E30" s="129">
        <v>19.600000000000001</v>
      </c>
    </row>
    <row r="31" spans="1:5" ht="12.75" x14ac:dyDescent="0.2">
      <c r="A31" s="135" t="s">
        <v>65</v>
      </c>
      <c r="B31" s="95"/>
      <c r="C31" s="95"/>
      <c r="D31" s="10">
        <v>0.98</v>
      </c>
      <c r="E31" s="136"/>
    </row>
    <row r="32" spans="1:5" ht="25.5" x14ac:dyDescent="0.2">
      <c r="A32" s="72" t="s">
        <v>107</v>
      </c>
      <c r="B32" s="28">
        <v>27000</v>
      </c>
      <c r="C32" s="28">
        <v>27000</v>
      </c>
      <c r="D32" s="28">
        <v>23298.1</v>
      </c>
      <c r="E32" s="129">
        <v>86.29</v>
      </c>
    </row>
    <row r="33" spans="1:5" ht="25.5" x14ac:dyDescent="0.2">
      <c r="A33" s="72" t="s">
        <v>136</v>
      </c>
      <c r="B33" s="28">
        <v>27000</v>
      </c>
      <c r="C33" s="28">
        <v>27000</v>
      </c>
      <c r="D33" s="28">
        <v>23298.1</v>
      </c>
      <c r="E33" s="129">
        <v>86.29</v>
      </c>
    </row>
    <row r="34" spans="1:5" ht="12.75" x14ac:dyDescent="0.2">
      <c r="A34" s="113" t="s">
        <v>47</v>
      </c>
      <c r="B34" s="28">
        <v>24020</v>
      </c>
      <c r="C34" s="28">
        <v>24020</v>
      </c>
      <c r="D34" s="28">
        <v>20172.689999999999</v>
      </c>
      <c r="E34" s="129">
        <v>83.98</v>
      </c>
    </row>
    <row r="35" spans="1:5" ht="12.75" x14ac:dyDescent="0.2">
      <c r="A35" s="135" t="s">
        <v>49</v>
      </c>
      <c r="B35" s="95"/>
      <c r="C35" s="95"/>
      <c r="D35" s="10">
        <v>3270.5</v>
      </c>
      <c r="E35" s="136"/>
    </row>
    <row r="36" spans="1:5" ht="12.75" x14ac:dyDescent="0.2">
      <c r="A36" s="135" t="s">
        <v>51</v>
      </c>
      <c r="B36" s="95"/>
      <c r="C36" s="95"/>
      <c r="D36" s="10">
        <v>130</v>
      </c>
      <c r="E36" s="136"/>
    </row>
    <row r="37" spans="1:5" ht="12.75" x14ac:dyDescent="0.2">
      <c r="A37" s="135" t="s">
        <v>53</v>
      </c>
      <c r="B37" s="95"/>
      <c r="C37" s="95"/>
      <c r="D37" s="10">
        <v>3804.61</v>
      </c>
      <c r="E37" s="136"/>
    </row>
    <row r="38" spans="1:5" ht="12.75" x14ac:dyDescent="0.2">
      <c r="A38" s="135" t="s">
        <v>54</v>
      </c>
      <c r="B38" s="95"/>
      <c r="C38" s="95"/>
      <c r="D38" s="10">
        <v>8.1300000000000008</v>
      </c>
      <c r="E38" s="136"/>
    </row>
    <row r="39" spans="1:5" ht="12.75" x14ac:dyDescent="0.2">
      <c r="A39" s="135" t="s">
        <v>55</v>
      </c>
      <c r="B39" s="95"/>
      <c r="C39" s="95"/>
      <c r="D39" s="10">
        <v>559.9</v>
      </c>
      <c r="E39" s="136"/>
    </row>
    <row r="40" spans="1:5" ht="25.5" x14ac:dyDescent="0.2">
      <c r="A40" s="135" t="s">
        <v>56</v>
      </c>
      <c r="B40" s="95"/>
      <c r="C40" s="95"/>
      <c r="D40" s="10">
        <v>732.49</v>
      </c>
      <c r="E40" s="136"/>
    </row>
    <row r="41" spans="1:5" ht="12.75" x14ac:dyDescent="0.2">
      <c r="A41" s="135" t="s">
        <v>114</v>
      </c>
      <c r="B41" s="95"/>
      <c r="C41" s="95"/>
      <c r="D41" s="10">
        <v>178.37</v>
      </c>
      <c r="E41" s="136"/>
    </row>
    <row r="42" spans="1:5" ht="12.75" x14ac:dyDescent="0.2">
      <c r="A42" s="135" t="s">
        <v>58</v>
      </c>
      <c r="B42" s="95"/>
      <c r="C42" s="95"/>
      <c r="D42" s="10">
        <v>324.5</v>
      </c>
      <c r="E42" s="136"/>
    </row>
    <row r="43" spans="1:5" ht="12.75" x14ac:dyDescent="0.2">
      <c r="A43" s="135" t="s">
        <v>59</v>
      </c>
      <c r="B43" s="95"/>
      <c r="C43" s="95"/>
      <c r="D43" s="10">
        <v>42.94</v>
      </c>
      <c r="E43" s="136"/>
    </row>
    <row r="44" spans="1:5" ht="12.75" x14ac:dyDescent="0.2">
      <c r="A44" s="135" t="s">
        <v>60</v>
      </c>
      <c r="B44" s="95"/>
      <c r="C44" s="95"/>
      <c r="D44" s="10">
        <v>355.61</v>
      </c>
      <c r="E44" s="136"/>
    </row>
    <row r="45" spans="1:5" ht="12.75" x14ac:dyDescent="0.2">
      <c r="A45" s="135" t="s">
        <v>61</v>
      </c>
      <c r="B45" s="95"/>
      <c r="C45" s="95"/>
      <c r="D45" s="10">
        <v>1241.6600000000001</v>
      </c>
      <c r="E45" s="136"/>
    </row>
    <row r="46" spans="1:5" ht="21" customHeight="1" x14ac:dyDescent="0.2">
      <c r="A46" s="135" t="s">
        <v>62</v>
      </c>
      <c r="B46" s="95"/>
      <c r="C46" s="95"/>
      <c r="D46" s="10">
        <v>6241.31</v>
      </c>
      <c r="E46" s="136"/>
    </row>
    <row r="47" spans="1:5" ht="12.75" x14ac:dyDescent="0.2">
      <c r="A47" s="135" t="s">
        <v>64</v>
      </c>
      <c r="B47" s="95"/>
      <c r="C47" s="95"/>
      <c r="D47" s="10">
        <v>855.17</v>
      </c>
      <c r="E47" s="136"/>
    </row>
    <row r="48" spans="1:5" ht="12.75" x14ac:dyDescent="0.2">
      <c r="A48" s="135" t="s">
        <v>85</v>
      </c>
      <c r="B48" s="95"/>
      <c r="C48" s="95"/>
      <c r="D48" s="10">
        <v>55</v>
      </c>
      <c r="E48" s="136"/>
    </row>
    <row r="49" spans="1:5" ht="12.75" x14ac:dyDescent="0.2">
      <c r="A49" s="135" t="s">
        <v>65</v>
      </c>
      <c r="B49" s="95"/>
      <c r="C49" s="95"/>
      <c r="D49" s="10">
        <v>2372.5</v>
      </c>
      <c r="E49" s="136"/>
    </row>
    <row r="50" spans="1:5" ht="12.75" x14ac:dyDescent="0.2">
      <c r="A50" s="113" t="s">
        <v>66</v>
      </c>
      <c r="B50" s="28">
        <v>450</v>
      </c>
      <c r="C50" s="28">
        <v>450</v>
      </c>
      <c r="D50" s="28">
        <v>384.86</v>
      </c>
      <c r="E50" s="129">
        <v>85.52</v>
      </c>
    </row>
    <row r="51" spans="1:5" ht="12.75" x14ac:dyDescent="0.2">
      <c r="A51" s="135" t="s">
        <v>68</v>
      </c>
      <c r="B51" s="95"/>
      <c r="C51" s="95"/>
      <c r="D51" s="10">
        <v>384.86</v>
      </c>
      <c r="E51" s="136"/>
    </row>
    <row r="52" spans="1:5" ht="25.5" x14ac:dyDescent="0.2">
      <c r="A52" s="113" t="s">
        <v>72</v>
      </c>
      <c r="B52" s="28">
        <v>2530</v>
      </c>
      <c r="C52" s="28">
        <v>2530</v>
      </c>
      <c r="D52" s="28">
        <v>2740.55</v>
      </c>
      <c r="E52" s="129">
        <v>108.32</v>
      </c>
    </row>
    <row r="53" spans="1:5" ht="12.75" x14ac:dyDescent="0.2">
      <c r="A53" s="135" t="s">
        <v>128</v>
      </c>
      <c r="B53" s="95"/>
      <c r="C53" s="95"/>
      <c r="D53" s="10">
        <v>1541.75</v>
      </c>
      <c r="E53" s="136"/>
    </row>
    <row r="54" spans="1:5" ht="12.75" x14ac:dyDescent="0.2">
      <c r="A54" s="135" t="s">
        <v>129</v>
      </c>
      <c r="B54" s="95"/>
      <c r="C54" s="95"/>
      <c r="D54" s="10">
        <v>1198.8</v>
      </c>
      <c r="E54" s="136"/>
    </row>
    <row r="55" spans="1:5" ht="25.5" x14ac:dyDescent="0.2">
      <c r="A55" s="72" t="s">
        <v>108</v>
      </c>
      <c r="B55" s="28">
        <v>11800</v>
      </c>
      <c r="C55" s="28">
        <v>11800</v>
      </c>
      <c r="D55" s="28">
        <v>11800</v>
      </c>
      <c r="E55" s="129">
        <v>100</v>
      </c>
    </row>
    <row r="56" spans="1:5" ht="25.5" x14ac:dyDescent="0.2">
      <c r="A56" s="72" t="s">
        <v>137</v>
      </c>
      <c r="B56" s="28">
        <v>11800</v>
      </c>
      <c r="C56" s="28">
        <v>11800</v>
      </c>
      <c r="D56" s="28">
        <v>11800</v>
      </c>
      <c r="E56" s="129">
        <v>100</v>
      </c>
    </row>
    <row r="57" spans="1:5" ht="12.75" x14ac:dyDescent="0.2">
      <c r="A57" s="113" t="s">
        <v>47</v>
      </c>
      <c r="B57" s="28">
        <v>11800</v>
      </c>
      <c r="C57" s="28">
        <v>11800</v>
      </c>
      <c r="D57" s="28">
        <v>11800</v>
      </c>
      <c r="E57" s="129">
        <v>100</v>
      </c>
    </row>
    <row r="58" spans="1:5" ht="12.75" x14ac:dyDescent="0.2">
      <c r="A58" s="135" t="s">
        <v>49</v>
      </c>
      <c r="B58" s="95"/>
      <c r="C58" s="95"/>
      <c r="D58" s="10">
        <v>1123.5999999999999</v>
      </c>
      <c r="E58" s="136"/>
    </row>
    <row r="59" spans="1:5" ht="12.75" x14ac:dyDescent="0.2">
      <c r="A59" s="135" t="s">
        <v>51</v>
      </c>
      <c r="B59" s="95"/>
      <c r="C59" s="95"/>
      <c r="D59" s="10">
        <v>270</v>
      </c>
      <c r="E59" s="136"/>
    </row>
    <row r="60" spans="1:5" ht="12.75" x14ac:dyDescent="0.2">
      <c r="A60" s="135" t="s">
        <v>53</v>
      </c>
      <c r="B60" s="95"/>
      <c r="C60" s="95"/>
      <c r="D60" s="10">
        <v>1741.44</v>
      </c>
      <c r="E60" s="136"/>
    </row>
    <row r="61" spans="1:5" ht="12.75" x14ac:dyDescent="0.2">
      <c r="A61" s="135" t="s">
        <v>55</v>
      </c>
      <c r="B61" s="95"/>
      <c r="C61" s="95"/>
      <c r="D61" s="10">
        <v>124.71</v>
      </c>
      <c r="E61" s="136"/>
    </row>
    <row r="62" spans="1:5" ht="12.75" x14ac:dyDescent="0.2">
      <c r="A62" s="135" t="s">
        <v>114</v>
      </c>
      <c r="B62" s="95"/>
      <c r="C62" s="95"/>
      <c r="D62" s="10">
        <v>613.35</v>
      </c>
      <c r="E62" s="136"/>
    </row>
    <row r="63" spans="1:5" ht="12.75" x14ac:dyDescent="0.2">
      <c r="A63" s="135" t="s">
        <v>58</v>
      </c>
      <c r="B63" s="95"/>
      <c r="C63" s="95"/>
      <c r="D63" s="10">
        <v>1470.11</v>
      </c>
      <c r="E63" s="136"/>
    </row>
    <row r="64" spans="1:5" ht="12.75" x14ac:dyDescent="0.2">
      <c r="A64" s="135" t="s">
        <v>59</v>
      </c>
      <c r="B64" s="95"/>
      <c r="C64" s="95"/>
      <c r="D64" s="10">
        <v>1062.1600000000001</v>
      </c>
      <c r="E64" s="136"/>
    </row>
    <row r="65" spans="1:5" ht="12.75" x14ac:dyDescent="0.2">
      <c r="A65" s="135" t="s">
        <v>127</v>
      </c>
      <c r="B65" s="95"/>
      <c r="C65" s="95"/>
      <c r="D65" s="10">
        <v>424.71</v>
      </c>
      <c r="E65" s="136"/>
    </row>
    <row r="66" spans="1:5" ht="12.75" x14ac:dyDescent="0.2">
      <c r="A66" s="135" t="s">
        <v>61</v>
      </c>
      <c r="B66" s="95"/>
      <c r="C66" s="95"/>
      <c r="D66" s="10">
        <v>2020.98</v>
      </c>
      <c r="E66" s="136"/>
    </row>
    <row r="67" spans="1:5" ht="12.75" x14ac:dyDescent="0.2">
      <c r="A67" s="135" t="s">
        <v>62</v>
      </c>
      <c r="B67" s="95"/>
      <c r="C67" s="95"/>
      <c r="D67" s="10">
        <v>2526.7399999999998</v>
      </c>
      <c r="E67" s="136"/>
    </row>
    <row r="68" spans="1:5" ht="12.75" x14ac:dyDescent="0.2">
      <c r="A68" s="135" t="s">
        <v>64</v>
      </c>
      <c r="B68" s="95"/>
      <c r="C68" s="95"/>
      <c r="D68" s="10">
        <v>35</v>
      </c>
      <c r="E68" s="136"/>
    </row>
    <row r="69" spans="1:5" ht="12.75" x14ac:dyDescent="0.2">
      <c r="A69" s="135" t="s">
        <v>85</v>
      </c>
      <c r="B69" s="95"/>
      <c r="C69" s="95"/>
      <c r="D69" s="10">
        <v>140</v>
      </c>
      <c r="E69" s="136"/>
    </row>
    <row r="70" spans="1:5" ht="12.75" x14ac:dyDescent="0.2">
      <c r="A70" s="135" t="s">
        <v>65</v>
      </c>
      <c r="B70" s="95"/>
      <c r="C70" s="95"/>
      <c r="D70" s="10">
        <v>247.2</v>
      </c>
      <c r="E70" s="136"/>
    </row>
    <row r="71" spans="1:5" ht="25.5" x14ac:dyDescent="0.2">
      <c r="A71" s="72" t="s">
        <v>138</v>
      </c>
      <c r="B71" s="28">
        <v>975.54</v>
      </c>
      <c r="C71" s="28">
        <v>975.54</v>
      </c>
      <c r="D71" s="28">
        <v>975.54</v>
      </c>
      <c r="E71" s="129">
        <v>100</v>
      </c>
    </row>
    <row r="72" spans="1:5" ht="15.75" customHeight="1" x14ac:dyDescent="0.2">
      <c r="A72" s="72" t="s">
        <v>139</v>
      </c>
      <c r="B72" s="28">
        <v>975.54</v>
      </c>
      <c r="C72" s="28">
        <v>975.54</v>
      </c>
      <c r="D72" s="28">
        <v>975.54</v>
      </c>
      <c r="E72" s="129">
        <v>100</v>
      </c>
    </row>
    <row r="73" spans="1:5" ht="12.75" x14ac:dyDescent="0.2">
      <c r="A73" s="113" t="s">
        <v>47</v>
      </c>
      <c r="B73" s="28">
        <v>975.54</v>
      </c>
      <c r="C73" s="28">
        <v>975.54</v>
      </c>
      <c r="D73" s="28">
        <v>975.54</v>
      </c>
      <c r="E73" s="129">
        <v>100</v>
      </c>
    </row>
    <row r="74" spans="1:5" ht="12.75" x14ac:dyDescent="0.2">
      <c r="A74" s="135" t="s">
        <v>62</v>
      </c>
      <c r="B74" s="95"/>
      <c r="C74" s="95"/>
      <c r="D74" s="10">
        <v>975.54</v>
      </c>
      <c r="E74" s="136"/>
    </row>
    <row r="75" spans="1:5" ht="12.75" x14ac:dyDescent="0.2">
      <c r="A75" s="72" t="s">
        <v>109</v>
      </c>
      <c r="B75" s="28">
        <v>423349.34</v>
      </c>
      <c r="C75" s="28">
        <v>423349.34</v>
      </c>
      <c r="D75" s="28">
        <v>380025.73</v>
      </c>
      <c r="E75" s="129">
        <v>89.77</v>
      </c>
    </row>
    <row r="76" spans="1:5" ht="12.75" x14ac:dyDescent="0.2">
      <c r="A76" s="72" t="s">
        <v>140</v>
      </c>
      <c r="B76" s="28">
        <v>423349.34</v>
      </c>
      <c r="C76" s="28">
        <v>423349.34</v>
      </c>
      <c r="D76" s="28">
        <v>380025.73</v>
      </c>
      <c r="E76" s="129">
        <v>89.77</v>
      </c>
    </row>
    <row r="77" spans="1:5" ht="12.75" x14ac:dyDescent="0.2">
      <c r="A77" s="113" t="s">
        <v>40</v>
      </c>
      <c r="B77" s="28">
        <v>389649.34</v>
      </c>
      <c r="C77" s="28">
        <v>389649.34</v>
      </c>
      <c r="D77" s="28">
        <v>349677.96</v>
      </c>
      <c r="E77" s="129">
        <v>89.74</v>
      </c>
    </row>
    <row r="78" spans="1:5" ht="12.75" x14ac:dyDescent="0.2">
      <c r="A78" s="135" t="s">
        <v>42</v>
      </c>
      <c r="B78" s="95"/>
      <c r="C78" s="95"/>
      <c r="D78" s="10">
        <v>287830.42</v>
      </c>
      <c r="E78" s="136"/>
    </row>
    <row r="79" spans="1:5" ht="12.75" x14ac:dyDescent="0.2">
      <c r="A79" s="135" t="s">
        <v>86</v>
      </c>
      <c r="B79" s="95"/>
      <c r="C79" s="95"/>
      <c r="D79" s="10">
        <v>5004.57</v>
      </c>
      <c r="E79" s="136"/>
    </row>
    <row r="80" spans="1:5" ht="12.75" x14ac:dyDescent="0.2">
      <c r="A80" s="135" t="s">
        <v>44</v>
      </c>
      <c r="B80" s="95"/>
      <c r="C80" s="95"/>
      <c r="D80" s="10">
        <v>10655.31</v>
      </c>
      <c r="E80" s="136"/>
    </row>
    <row r="81" spans="1:5" ht="12.75" x14ac:dyDescent="0.2">
      <c r="A81" s="135" t="s">
        <v>46</v>
      </c>
      <c r="B81" s="95"/>
      <c r="C81" s="95"/>
      <c r="D81" s="10">
        <v>46187.66</v>
      </c>
      <c r="E81" s="136"/>
    </row>
    <row r="82" spans="1:5" ht="12.75" x14ac:dyDescent="0.2">
      <c r="A82" s="113" t="s">
        <v>47</v>
      </c>
      <c r="B82" s="28">
        <v>33700</v>
      </c>
      <c r="C82" s="28">
        <v>33700</v>
      </c>
      <c r="D82" s="28">
        <v>30347.77</v>
      </c>
      <c r="E82" s="129">
        <v>90.05</v>
      </c>
    </row>
    <row r="83" spans="1:5" ht="25.5" x14ac:dyDescent="0.2">
      <c r="A83" s="135" t="s">
        <v>50</v>
      </c>
      <c r="B83" s="95"/>
      <c r="C83" s="95"/>
      <c r="D83" s="10">
        <v>28647.77</v>
      </c>
      <c r="E83" s="136"/>
    </row>
    <row r="84" spans="1:5" ht="12.75" x14ac:dyDescent="0.2">
      <c r="A84" s="135" t="s">
        <v>60</v>
      </c>
      <c r="B84" s="95"/>
      <c r="C84" s="95"/>
      <c r="D84" s="10">
        <v>1500</v>
      </c>
      <c r="E84" s="136"/>
    </row>
    <row r="85" spans="1:5" ht="12.75" x14ac:dyDescent="0.2">
      <c r="A85" s="135" t="s">
        <v>64</v>
      </c>
      <c r="B85" s="95"/>
      <c r="C85" s="95"/>
      <c r="D85" s="10">
        <v>200</v>
      </c>
      <c r="E85" s="136"/>
    </row>
    <row r="86" spans="1:5" ht="12.75" x14ac:dyDescent="0.2">
      <c r="A86" s="72" t="s">
        <v>141</v>
      </c>
      <c r="B86" s="94"/>
      <c r="C86" s="94"/>
      <c r="D86" s="28">
        <v>5151.22</v>
      </c>
      <c r="E86" s="132"/>
    </row>
    <row r="87" spans="1:5" ht="12.75" x14ac:dyDescent="0.2">
      <c r="A87" s="72" t="s">
        <v>142</v>
      </c>
      <c r="B87" s="94"/>
      <c r="C87" s="94"/>
      <c r="D87" s="28">
        <v>5151.22</v>
      </c>
      <c r="E87" s="132"/>
    </row>
    <row r="88" spans="1:5" ht="25.5" x14ac:dyDescent="0.2">
      <c r="A88" s="113" t="s">
        <v>72</v>
      </c>
      <c r="B88" s="94"/>
      <c r="C88" s="94"/>
      <c r="D88" s="28">
        <v>5151.22</v>
      </c>
      <c r="E88" s="132"/>
    </row>
    <row r="89" spans="1:5" ht="12.75" x14ac:dyDescent="0.2">
      <c r="A89" s="135" t="s">
        <v>129</v>
      </c>
      <c r="B89" s="95"/>
      <c r="C89" s="95"/>
      <c r="D89" s="10">
        <v>5151.22</v>
      </c>
      <c r="E89" s="136"/>
    </row>
    <row r="90" spans="1:5" ht="25.5" x14ac:dyDescent="0.2">
      <c r="A90" s="111" t="s">
        <v>87</v>
      </c>
      <c r="B90" s="28">
        <v>1720</v>
      </c>
      <c r="C90" s="28">
        <v>1720</v>
      </c>
      <c r="D90" s="28">
        <v>1920</v>
      </c>
      <c r="E90" s="129">
        <v>111.63</v>
      </c>
    </row>
    <row r="91" spans="1:5" ht="12.75" x14ac:dyDescent="0.2">
      <c r="A91" s="133" t="s">
        <v>88</v>
      </c>
      <c r="B91" s="93">
        <v>1720</v>
      </c>
      <c r="C91" s="93">
        <v>1720</v>
      </c>
      <c r="D91" s="93">
        <v>1920</v>
      </c>
      <c r="E91" s="134">
        <v>111.63</v>
      </c>
    </row>
    <row r="92" spans="1:5" ht="12.75" x14ac:dyDescent="0.2">
      <c r="A92" s="72" t="s">
        <v>105</v>
      </c>
      <c r="B92" s="28">
        <v>800</v>
      </c>
      <c r="C92" s="28">
        <v>800</v>
      </c>
      <c r="D92" s="28">
        <v>800</v>
      </c>
      <c r="E92" s="129">
        <v>100</v>
      </c>
    </row>
    <row r="93" spans="1:5" ht="12.75" x14ac:dyDescent="0.2">
      <c r="A93" s="113" t="s">
        <v>47</v>
      </c>
      <c r="B93" s="28">
        <v>752</v>
      </c>
      <c r="C93" s="28">
        <v>752</v>
      </c>
      <c r="D93" s="28">
        <v>752</v>
      </c>
      <c r="E93" s="129">
        <v>100</v>
      </c>
    </row>
    <row r="94" spans="1:5" ht="12.75" x14ac:dyDescent="0.2">
      <c r="A94" s="135" t="s">
        <v>53</v>
      </c>
      <c r="B94" s="95"/>
      <c r="C94" s="95"/>
      <c r="D94" s="10">
        <v>752</v>
      </c>
      <c r="E94" s="136"/>
    </row>
    <row r="95" spans="1:5" ht="25.5" x14ac:dyDescent="0.2">
      <c r="A95" s="113" t="s">
        <v>69</v>
      </c>
      <c r="B95" s="28">
        <v>48</v>
      </c>
      <c r="C95" s="28">
        <v>48</v>
      </c>
      <c r="D95" s="28">
        <v>48</v>
      </c>
      <c r="E95" s="129">
        <v>100</v>
      </c>
    </row>
    <row r="96" spans="1:5" ht="12.75" x14ac:dyDescent="0.2">
      <c r="A96" s="135" t="s">
        <v>71</v>
      </c>
      <c r="B96" s="95"/>
      <c r="C96" s="95"/>
      <c r="D96" s="10">
        <v>48</v>
      </c>
      <c r="E96" s="136"/>
    </row>
    <row r="97" spans="1:5" ht="12.75" x14ac:dyDescent="0.2">
      <c r="A97" s="72" t="s">
        <v>109</v>
      </c>
      <c r="B97" s="28">
        <v>920</v>
      </c>
      <c r="C97" s="28">
        <v>920</v>
      </c>
      <c r="D97" s="28">
        <v>1120</v>
      </c>
      <c r="E97" s="129">
        <v>121.74</v>
      </c>
    </row>
    <row r="98" spans="1:5" ht="12.75" x14ac:dyDescent="0.2">
      <c r="A98" s="72" t="s">
        <v>140</v>
      </c>
      <c r="B98" s="28">
        <v>920</v>
      </c>
      <c r="C98" s="28">
        <v>920</v>
      </c>
      <c r="D98" s="28">
        <v>1120</v>
      </c>
      <c r="E98" s="129">
        <v>121.74</v>
      </c>
    </row>
    <row r="99" spans="1:5" ht="12.75" x14ac:dyDescent="0.2">
      <c r="A99" s="113" t="s">
        <v>47</v>
      </c>
      <c r="B99" s="28">
        <v>920</v>
      </c>
      <c r="C99" s="28">
        <v>920</v>
      </c>
      <c r="D99" s="28">
        <v>1120</v>
      </c>
      <c r="E99" s="129">
        <v>121.74</v>
      </c>
    </row>
    <row r="100" spans="1:5" ht="12.75" x14ac:dyDescent="0.2">
      <c r="A100" s="135" t="s">
        <v>53</v>
      </c>
      <c r="B100" s="95"/>
      <c r="C100" s="95"/>
      <c r="D100" s="10">
        <v>100</v>
      </c>
      <c r="E100" s="136"/>
    </row>
    <row r="101" spans="1:5" ht="12.75" x14ac:dyDescent="0.2">
      <c r="A101" s="135" t="s">
        <v>54</v>
      </c>
      <c r="B101" s="95"/>
      <c r="C101" s="95"/>
      <c r="D101" s="10">
        <v>200</v>
      </c>
      <c r="E101" s="136"/>
    </row>
    <row r="102" spans="1:5" ht="12.75" x14ac:dyDescent="0.2">
      <c r="A102" s="135" t="s">
        <v>62</v>
      </c>
      <c r="B102" s="95"/>
      <c r="C102" s="95"/>
      <c r="D102" s="10">
        <v>420</v>
      </c>
      <c r="E102" s="136"/>
    </row>
    <row r="103" spans="1:5" ht="12.75" x14ac:dyDescent="0.2">
      <c r="A103" s="135" t="s">
        <v>65</v>
      </c>
      <c r="B103" s="95"/>
      <c r="C103" s="95"/>
      <c r="D103" s="10">
        <v>400</v>
      </c>
      <c r="E103" s="136"/>
    </row>
    <row r="104" spans="1:5" ht="25.5" x14ac:dyDescent="0.2">
      <c r="A104" s="111" t="s">
        <v>121</v>
      </c>
      <c r="B104" s="28">
        <v>4225</v>
      </c>
      <c r="C104" s="28">
        <v>4225</v>
      </c>
      <c r="D104" s="28">
        <v>4225</v>
      </c>
      <c r="E104" s="129">
        <v>100</v>
      </c>
    </row>
    <row r="105" spans="1:5" ht="12.75" x14ac:dyDescent="0.2">
      <c r="A105" s="137" t="s">
        <v>122</v>
      </c>
      <c r="B105" s="89">
        <v>4225</v>
      </c>
      <c r="C105" s="89">
        <v>4225</v>
      </c>
      <c r="D105" s="89">
        <v>4225</v>
      </c>
      <c r="E105" s="138">
        <v>100</v>
      </c>
    </row>
    <row r="106" spans="1:5" ht="25.5" x14ac:dyDescent="0.2">
      <c r="A106" s="72" t="s">
        <v>108</v>
      </c>
      <c r="B106" s="28">
        <v>4225</v>
      </c>
      <c r="C106" s="28">
        <v>4225</v>
      </c>
      <c r="D106" s="28">
        <v>4225</v>
      </c>
      <c r="E106" s="129">
        <v>100</v>
      </c>
    </row>
    <row r="107" spans="1:5" ht="25.5" x14ac:dyDescent="0.2">
      <c r="A107" s="72" t="s">
        <v>137</v>
      </c>
      <c r="B107" s="28">
        <v>4225</v>
      </c>
      <c r="C107" s="28">
        <v>4225</v>
      </c>
      <c r="D107" s="28">
        <v>4225</v>
      </c>
      <c r="E107" s="129">
        <v>100</v>
      </c>
    </row>
    <row r="108" spans="1:5" ht="25.5" x14ac:dyDescent="0.2">
      <c r="A108" s="113" t="s">
        <v>72</v>
      </c>
      <c r="B108" s="28">
        <v>4225</v>
      </c>
      <c r="C108" s="28">
        <v>4225</v>
      </c>
      <c r="D108" s="28">
        <v>4225</v>
      </c>
      <c r="E108" s="129">
        <v>100</v>
      </c>
    </row>
    <row r="109" spans="1:5" ht="13.5" thickBot="1" x14ac:dyDescent="0.25">
      <c r="A109" s="139" t="s">
        <v>116</v>
      </c>
      <c r="B109" s="140"/>
      <c r="C109" s="140"/>
      <c r="D109" s="141">
        <v>4225</v>
      </c>
      <c r="E109" s="142"/>
    </row>
    <row r="141" spans="1:12" ht="12.75" x14ac:dyDescent="0.2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</row>
    <row r="142" spans="1:12" ht="12.75" x14ac:dyDescent="0.2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</row>
    <row r="143" spans="1:12" ht="12.75" x14ac:dyDescent="0.2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12" ht="12.75" x14ac:dyDescent="0.2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ht="12.75" x14ac:dyDescent="0.2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</row>
    <row r="146" spans="1:12" ht="12.75" x14ac:dyDescent="0.2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</row>
    <row r="147" spans="1:12" ht="12.75" x14ac:dyDescent="0.2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</row>
    <row r="148" spans="1:12" ht="12.75" x14ac:dyDescent="0.2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1:12" ht="12.75" x14ac:dyDescent="0.2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1:12" ht="12.75" x14ac:dyDescent="0.2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1:12" ht="12.75" x14ac:dyDescent="0.2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1:12" ht="12.75" x14ac:dyDescent="0.2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1:12" ht="12.75" x14ac:dyDescent="0.2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</row>
    <row r="154" spans="1:12" ht="12.75" x14ac:dyDescent="0.2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</row>
    <row r="155" spans="1:12" ht="12.75" x14ac:dyDescent="0.2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</row>
    <row r="156" spans="1:12" ht="12.75" x14ac:dyDescent="0.2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</row>
    <row r="157" spans="1:12" ht="12.75" x14ac:dyDescent="0.2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</row>
    <row r="158" spans="1:12" ht="12.75" x14ac:dyDescent="0.2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</row>
    <row r="159" spans="1:12" ht="12.75" x14ac:dyDescent="0.2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</row>
    <row r="160" spans="1:12" ht="12.75" x14ac:dyDescent="0.2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</row>
    <row r="161" spans="1:12" ht="12.75" x14ac:dyDescent="0.2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</row>
    <row r="162" spans="1:12" ht="12.75" x14ac:dyDescent="0.2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</row>
    <row r="163" spans="1:12" ht="12.75" x14ac:dyDescent="0.2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</row>
    <row r="164" spans="1:12" ht="12.75" x14ac:dyDescent="0.2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</row>
    <row r="165" spans="1:12" ht="12.75" x14ac:dyDescent="0.2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</row>
    <row r="166" spans="1:12" ht="12.75" x14ac:dyDescent="0.2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</row>
    <row r="167" spans="1:12" ht="12.75" x14ac:dyDescent="0.2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</row>
    <row r="168" spans="1:12" ht="12.75" x14ac:dyDescent="0.2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</row>
    <row r="169" spans="1:12" ht="12.75" x14ac:dyDescent="0.2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</row>
    <row r="170" spans="1:12" ht="12.75" x14ac:dyDescent="0.2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</row>
    <row r="171" spans="1:12" ht="12.75" x14ac:dyDescent="0.2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</row>
    <row r="172" spans="1:12" ht="12.75" x14ac:dyDescent="0.2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</row>
    <row r="173" spans="1:12" ht="12.75" x14ac:dyDescent="0.2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</row>
    <row r="174" spans="1:12" ht="12.75" x14ac:dyDescent="0.2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</row>
    <row r="175" spans="1:12" ht="12.75" x14ac:dyDescent="0.2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</row>
    <row r="176" spans="1:12" ht="12.75" x14ac:dyDescent="0.2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</row>
    <row r="177" spans="1:12" ht="12.75" x14ac:dyDescent="0.2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</row>
    <row r="178" spans="1:12" ht="12.75" x14ac:dyDescent="0.2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</row>
    <row r="179" spans="1:12" ht="12.75" x14ac:dyDescent="0.2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</row>
    <row r="180" spans="1:12" ht="12.75" x14ac:dyDescent="0.2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</row>
    <row r="181" spans="1:12" ht="12.75" x14ac:dyDescent="0.2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</row>
    <row r="182" spans="1:12" ht="12.75" x14ac:dyDescent="0.2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</row>
    <row r="183" spans="1:12" ht="12.75" x14ac:dyDescent="0.2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</row>
    <row r="184" spans="1:12" ht="12.75" x14ac:dyDescent="0.2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</row>
    <row r="185" spans="1:12" ht="12.75" x14ac:dyDescent="0.2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</row>
    <row r="186" spans="1:12" ht="12.75" x14ac:dyDescent="0.2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</row>
    <row r="187" spans="1:12" ht="12.75" x14ac:dyDescent="0.2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</row>
    <row r="188" spans="1:12" ht="12.75" x14ac:dyDescent="0.2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</row>
    <row r="189" spans="1:12" ht="12.75" x14ac:dyDescent="0.2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</row>
    <row r="190" spans="1:12" ht="12.75" x14ac:dyDescent="0.2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</row>
    <row r="191" spans="1:12" ht="12.75" x14ac:dyDescent="0.2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</row>
    <row r="192" spans="1:12" ht="12.75" x14ac:dyDescent="0.2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</row>
    <row r="193" spans="1:12" ht="12.75" x14ac:dyDescent="0.2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</row>
    <row r="194" spans="1:12" ht="12.75" x14ac:dyDescent="0.2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</row>
    <row r="195" spans="1:12" ht="12.75" x14ac:dyDescent="0.2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</row>
    <row r="196" spans="1:12" ht="12.75" x14ac:dyDescent="0.2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</row>
    <row r="197" spans="1:12" ht="12.75" x14ac:dyDescent="0.2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</row>
    <row r="198" spans="1:12" ht="12.75" x14ac:dyDescent="0.2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</row>
    <row r="199" spans="1:12" ht="12.75" x14ac:dyDescent="0.2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</row>
    <row r="200" spans="1:12" ht="12.75" x14ac:dyDescent="0.2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</row>
    <row r="201" spans="1:12" ht="12.75" x14ac:dyDescent="0.2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</row>
    <row r="202" spans="1:12" ht="12.75" x14ac:dyDescent="0.2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</row>
    <row r="203" spans="1:12" ht="12.75" x14ac:dyDescent="0.2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</row>
    <row r="204" spans="1:12" ht="12.75" x14ac:dyDescent="0.2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</row>
    <row r="205" spans="1:12" ht="12.75" x14ac:dyDescent="0.2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</row>
    <row r="206" spans="1:12" ht="12.75" x14ac:dyDescent="0.2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</row>
    <row r="207" spans="1:12" ht="12.75" x14ac:dyDescent="0.2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</row>
    <row r="208" spans="1:12" ht="12.75" x14ac:dyDescent="0.2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</row>
    <row r="209" spans="1:12" ht="12.75" x14ac:dyDescent="0.2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</row>
    <row r="210" spans="1:12" ht="12.75" x14ac:dyDescent="0.2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</row>
    <row r="211" spans="1:12" ht="12.75" x14ac:dyDescent="0.2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</row>
    <row r="212" spans="1:12" ht="12.75" x14ac:dyDescent="0.2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</row>
    <row r="213" spans="1:12" ht="12.75" x14ac:dyDescent="0.2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</row>
    <row r="214" spans="1:12" ht="12.75" x14ac:dyDescent="0.2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</row>
    <row r="215" spans="1:12" ht="12.75" x14ac:dyDescent="0.2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</row>
    <row r="216" spans="1:12" ht="12.75" x14ac:dyDescent="0.2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</row>
    <row r="217" spans="1:12" ht="12.75" x14ac:dyDescent="0.2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</row>
    <row r="218" spans="1:12" ht="12.75" x14ac:dyDescent="0.2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</row>
    <row r="219" spans="1:12" ht="12.75" x14ac:dyDescent="0.2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</row>
    <row r="220" spans="1:12" ht="12.75" x14ac:dyDescent="0.2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</row>
    <row r="221" spans="1:12" ht="12.75" x14ac:dyDescent="0.2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</row>
    <row r="222" spans="1:12" ht="12.75" x14ac:dyDescent="0.2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</row>
    <row r="223" spans="1:12" ht="12.75" x14ac:dyDescent="0.2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</row>
    <row r="224" spans="1:12" ht="12.75" x14ac:dyDescent="0.2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</row>
    <row r="225" spans="1:12" ht="12.75" x14ac:dyDescent="0.2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</row>
    <row r="226" spans="1:12" ht="12.75" x14ac:dyDescent="0.2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</row>
    <row r="227" spans="1:12" ht="12.75" x14ac:dyDescent="0.2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</row>
    <row r="228" spans="1:12" ht="12.75" x14ac:dyDescent="0.2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</row>
    <row r="229" spans="1:12" ht="12.75" x14ac:dyDescent="0.2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</row>
    <row r="230" spans="1:12" ht="12.75" x14ac:dyDescent="0.2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</row>
    <row r="231" spans="1:12" ht="12.75" x14ac:dyDescent="0.2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</row>
    <row r="232" spans="1:12" ht="12.75" x14ac:dyDescent="0.2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</row>
    <row r="233" spans="1:12" ht="12.75" x14ac:dyDescent="0.2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</row>
    <row r="234" spans="1:12" ht="12.75" x14ac:dyDescent="0.2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</row>
    <row r="235" spans="1:12" ht="12.75" x14ac:dyDescent="0.2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</row>
    <row r="236" spans="1:12" ht="12.75" x14ac:dyDescent="0.2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</row>
    <row r="237" spans="1:12" ht="12.75" x14ac:dyDescent="0.2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</row>
    <row r="238" spans="1:12" ht="12.75" x14ac:dyDescent="0.2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</row>
    <row r="239" spans="1:12" ht="12.75" x14ac:dyDescent="0.2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</row>
    <row r="240" spans="1:12" ht="12.75" x14ac:dyDescent="0.2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</row>
    <row r="241" spans="1:12" ht="12.75" x14ac:dyDescent="0.2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</row>
    <row r="242" spans="1:12" ht="12.75" x14ac:dyDescent="0.2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</row>
    <row r="243" spans="1:12" ht="12.75" x14ac:dyDescent="0.2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</row>
    <row r="244" spans="1:12" ht="12.75" x14ac:dyDescent="0.2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</row>
    <row r="245" spans="1:12" ht="12.75" x14ac:dyDescent="0.2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</row>
    <row r="246" spans="1:12" ht="12.75" x14ac:dyDescent="0.2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</row>
    <row r="247" spans="1:12" ht="12.75" x14ac:dyDescent="0.2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</row>
    <row r="248" spans="1:12" ht="12.75" x14ac:dyDescent="0.2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</row>
    <row r="249" spans="1:12" ht="12.75" x14ac:dyDescent="0.2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</row>
    <row r="250" spans="1:12" ht="12.75" x14ac:dyDescent="0.2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</row>
    <row r="251" spans="1:12" ht="12.75" x14ac:dyDescent="0.2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</row>
    <row r="252" spans="1:12" ht="12.75" x14ac:dyDescent="0.2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</row>
    <row r="253" spans="1:12" ht="12.75" x14ac:dyDescent="0.2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</row>
    <row r="254" spans="1:12" ht="12.75" x14ac:dyDescent="0.2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</row>
    <row r="255" spans="1:12" ht="12.75" x14ac:dyDescent="0.2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</row>
    <row r="256" spans="1:12" ht="12.75" x14ac:dyDescent="0.2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</row>
    <row r="257" spans="1:12" ht="12.75" x14ac:dyDescent="0.2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</row>
    <row r="258" spans="1:12" ht="12.75" x14ac:dyDescent="0.2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</row>
    <row r="259" spans="1:12" ht="12.75" x14ac:dyDescent="0.2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</row>
    <row r="260" spans="1:12" ht="12.75" x14ac:dyDescent="0.2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</row>
    <row r="261" spans="1:12" ht="12.75" x14ac:dyDescent="0.2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</row>
    <row r="262" spans="1:12" ht="12.75" x14ac:dyDescent="0.2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</row>
    <row r="263" spans="1:12" ht="12.75" x14ac:dyDescent="0.2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</row>
    <row r="264" spans="1:12" ht="12.75" x14ac:dyDescent="0.2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</row>
    <row r="265" spans="1:12" ht="12.75" x14ac:dyDescent="0.2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</row>
    <row r="266" spans="1:12" ht="12.75" x14ac:dyDescent="0.2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</row>
    <row r="267" spans="1:12" ht="12.75" x14ac:dyDescent="0.2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</row>
    <row r="268" spans="1:12" ht="12.75" x14ac:dyDescent="0.2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</row>
    <row r="269" spans="1:12" ht="12.75" x14ac:dyDescent="0.2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</row>
    <row r="270" spans="1:12" ht="12.75" x14ac:dyDescent="0.2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</row>
    <row r="271" spans="1:12" ht="12.75" x14ac:dyDescent="0.2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</row>
    <row r="272" spans="1:12" ht="12.75" x14ac:dyDescent="0.2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</row>
  </sheetData>
  <mergeCells count="3">
    <mergeCell ref="A5:G5"/>
    <mergeCell ref="A6:G6"/>
    <mergeCell ref="A8:G8"/>
  </mergeCells>
  <pageMargins left="0.25" right="0.25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1.1 SAŽETAK PLANA P I R</vt:lpstr>
      <vt:lpstr>1.2.PO EKONOMS.</vt:lpstr>
      <vt:lpstr>1.3.PO IZVORIMA</vt:lpstr>
      <vt:lpstr>1.3.FUNKCIJSKA</vt:lpstr>
      <vt:lpstr>2.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2026-03-30T09:44:54Z</dcterms:modified>
</cp:coreProperties>
</file>