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OGSIT\Desktop\"/>
    </mc:Choice>
  </mc:AlternateContent>
  <xr:revisionPtr revIDLastSave="0" documentId="13_ncr:1_{85FA6981-7E6C-4A7B-96F9-F295786F27AE}"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F299" i="9"/>
  <c r="H298" i="9"/>
  <c r="G298" i="9"/>
  <c r="E298" i="9" s="1"/>
  <c r="B298" i="9" s="1"/>
  <c r="F298" i="9"/>
  <c r="H297" i="9"/>
  <c r="E297" i="9" s="1"/>
  <c r="B297" i="9" s="1"/>
  <c r="G297" i="9"/>
  <c r="F297" i="9"/>
  <c r="H296" i="9"/>
  <c r="G296" i="9"/>
  <c r="F296" i="9"/>
  <c r="E296" i="9"/>
  <c r="B296" i="9" s="1"/>
  <c r="H295" i="9"/>
  <c r="G295" i="9"/>
  <c r="E295" i="9" s="1"/>
  <c r="F295" i="9"/>
  <c r="H294" i="9"/>
  <c r="G294" i="9"/>
  <c r="E294" i="9" s="1"/>
  <c r="B294" i="9" s="1"/>
  <c r="F294" i="9"/>
  <c r="H293" i="9"/>
  <c r="E293" i="9" s="1"/>
  <c r="B293" i="9" s="1"/>
  <c r="G293" i="9"/>
  <c r="F293" i="9"/>
  <c r="H292" i="9"/>
  <c r="G292" i="9"/>
  <c r="F292" i="9"/>
  <c r="E292" i="9"/>
  <c r="B292" i="9" s="1"/>
  <c r="H291" i="9"/>
  <c r="G291" i="9"/>
  <c r="E291" i="9" s="1"/>
  <c r="F291" i="9"/>
  <c r="F290" i="9"/>
  <c r="F289" i="9"/>
  <c r="H288" i="9"/>
  <c r="G288" i="9"/>
  <c r="F288" i="9"/>
  <c r="E288" i="9"/>
  <c r="B288" i="9" s="1"/>
  <c r="H287" i="9"/>
  <c r="G287" i="9"/>
  <c r="E287" i="9" s="1"/>
  <c r="F287" i="9"/>
  <c r="H286" i="9"/>
  <c r="G286" i="9"/>
  <c r="E286" i="9" s="1"/>
  <c r="B286" i="9" s="1"/>
  <c r="F286" i="9"/>
  <c r="H285" i="9"/>
  <c r="E285" i="9" s="1"/>
  <c r="B285" i="9" s="1"/>
  <c r="G285" i="9"/>
  <c r="F285" i="9"/>
  <c r="F284" i="9"/>
  <c r="H283" i="9"/>
  <c r="G283" i="9"/>
  <c r="F283" i="9"/>
  <c r="E283" i="9"/>
  <c r="B283" i="9" s="1"/>
  <c r="H282" i="9"/>
  <c r="G282" i="9"/>
  <c r="E282" i="9" s="1"/>
  <c r="F282" i="9"/>
  <c r="H281" i="9"/>
  <c r="G281" i="9"/>
  <c r="F281" i="9"/>
  <c r="G280" i="9"/>
  <c r="E280" i="9" s="1"/>
  <c r="B280" i="9" s="1"/>
  <c r="F280" i="9"/>
  <c r="F279" i="9"/>
  <c r="F278" i="9"/>
  <c r="F276" i="9"/>
  <c r="L275" i="9"/>
  <c r="F275" i="9" s="1"/>
  <c r="H275" i="9"/>
  <c r="F274" i="9"/>
  <c r="I273" i="9"/>
  <c r="H273" i="9"/>
  <c r="F273" i="9"/>
  <c r="E272" i="9"/>
  <c r="M271" i="9"/>
  <c r="F271" i="9" s="1"/>
  <c r="L271" i="9"/>
  <c r="E271" i="9"/>
  <c r="B271" i="9"/>
  <c r="M270" i="9"/>
  <c r="L270" i="9"/>
  <c r="F270" i="9"/>
  <c r="E270" i="9"/>
  <c r="B270" i="9" s="1"/>
  <c r="M269" i="9"/>
  <c r="L269" i="9"/>
  <c r="F269" i="9"/>
  <c r="B269" i="9" s="1"/>
  <c r="E269" i="9"/>
  <c r="M268" i="9"/>
  <c r="L268" i="9"/>
  <c r="E268" i="9"/>
  <c r="M267" i="9"/>
  <c r="F267" i="9" s="1"/>
  <c r="L267" i="9"/>
  <c r="E267" i="9"/>
  <c r="B267" i="9"/>
  <c r="M266" i="9"/>
  <c r="L266" i="9"/>
  <c r="F266" i="9"/>
  <c r="E266" i="9"/>
  <c r="B266" i="9" s="1"/>
  <c r="M265" i="9"/>
  <c r="L265" i="9"/>
  <c r="F265" i="9"/>
  <c r="B265" i="9" s="1"/>
  <c r="E265" i="9"/>
  <c r="M264" i="9"/>
  <c r="L264" i="9"/>
  <c r="E264" i="9"/>
  <c r="M263" i="9"/>
  <c r="F263" i="9" s="1"/>
  <c r="L263" i="9"/>
  <c r="E263" i="9"/>
  <c r="B263" i="9"/>
  <c r="M262" i="9"/>
  <c r="L262" i="9"/>
  <c r="F262" i="9"/>
  <c r="E262" i="9"/>
  <c r="B262" i="9" s="1"/>
  <c r="M261" i="9"/>
  <c r="L261" i="9"/>
  <c r="F261" i="9"/>
  <c r="B261" i="9" s="1"/>
  <c r="E261" i="9"/>
  <c r="M260" i="9"/>
  <c r="L260" i="9"/>
  <c r="E260" i="9"/>
  <c r="M259" i="9"/>
  <c r="F259" i="9" s="1"/>
  <c r="L259" i="9"/>
  <c r="E259" i="9"/>
  <c r="B259" i="9"/>
  <c r="M258" i="9"/>
  <c r="L258" i="9"/>
  <c r="F258" i="9"/>
  <c r="E258" i="9"/>
  <c r="B258" i="9" s="1"/>
  <c r="M257" i="9"/>
  <c r="L257" i="9"/>
  <c r="F257" i="9"/>
  <c r="B257" i="9" s="1"/>
  <c r="E257" i="9"/>
  <c r="M256" i="9"/>
  <c r="L256" i="9"/>
  <c r="E256" i="9"/>
  <c r="M255" i="9"/>
  <c r="F255" i="9" s="1"/>
  <c r="L255" i="9"/>
  <c r="E255" i="9"/>
  <c r="B255" i="9"/>
  <c r="M254" i="9"/>
  <c r="L254" i="9"/>
  <c r="F254" i="9"/>
  <c r="E254" i="9"/>
  <c r="B254" i="9" s="1"/>
  <c r="M253" i="9"/>
  <c r="L253" i="9"/>
  <c r="F253" i="9"/>
  <c r="B253" i="9" s="1"/>
  <c r="E253" i="9"/>
  <c r="M252" i="9"/>
  <c r="L252" i="9"/>
  <c r="E252" i="9"/>
  <c r="M251" i="9"/>
  <c r="F251" i="9" s="1"/>
  <c r="L251" i="9"/>
  <c r="E251" i="9"/>
  <c r="B251" i="9"/>
  <c r="M250" i="9"/>
  <c r="L250" i="9"/>
  <c r="F250" i="9"/>
  <c r="E250" i="9"/>
  <c r="B250" i="9" s="1"/>
  <c r="M249" i="9"/>
  <c r="L249" i="9"/>
  <c r="F249" i="9"/>
  <c r="B249" i="9" s="1"/>
  <c r="E249" i="9"/>
  <c r="M248" i="9"/>
  <c r="L248" i="9"/>
  <c r="E248" i="9"/>
  <c r="M247" i="9"/>
  <c r="F247" i="9" s="1"/>
  <c r="L247" i="9"/>
  <c r="E247" i="9"/>
  <c r="B247" i="9"/>
  <c r="M246" i="9"/>
  <c r="L246" i="9"/>
  <c r="F246" i="9"/>
  <c r="E246" i="9"/>
  <c r="B246" i="9" s="1"/>
  <c r="M245" i="9"/>
  <c r="L245" i="9"/>
  <c r="F245" i="9"/>
  <c r="B245" i="9" s="1"/>
  <c r="E245" i="9"/>
  <c r="M244" i="9"/>
  <c r="L244" i="9"/>
  <c r="E244" i="9"/>
  <c r="M243" i="9"/>
  <c r="F243" i="9" s="1"/>
  <c r="L243" i="9"/>
  <c r="E243" i="9"/>
  <c r="B243" i="9"/>
  <c r="M242" i="9"/>
  <c r="L242" i="9"/>
  <c r="F242" i="9"/>
  <c r="E242" i="9"/>
  <c r="B242" i="9" s="1"/>
  <c r="M241" i="9"/>
  <c r="L241" i="9"/>
  <c r="F241" i="9"/>
  <c r="B241" i="9" s="1"/>
  <c r="E241" i="9"/>
  <c r="M240" i="9"/>
  <c r="L240" i="9"/>
  <c r="E240" i="9"/>
  <c r="M239" i="9"/>
  <c r="F239" i="9" s="1"/>
  <c r="L239" i="9"/>
  <c r="E239" i="9"/>
  <c r="B239" i="9"/>
  <c r="M238" i="9"/>
  <c r="L238" i="9"/>
  <c r="F238" i="9"/>
  <c r="E238" i="9"/>
  <c r="B238" i="9" s="1"/>
  <c r="M237" i="9"/>
  <c r="L237" i="9"/>
  <c r="F237" i="9"/>
  <c r="B237" i="9" s="1"/>
  <c r="E237" i="9"/>
  <c r="M236" i="9"/>
  <c r="L236" i="9"/>
  <c r="E236" i="9"/>
  <c r="M235" i="9"/>
  <c r="F235" i="9" s="1"/>
  <c r="L235" i="9"/>
  <c r="E235" i="9"/>
  <c r="B235" i="9"/>
  <c r="M234" i="9"/>
  <c r="L234" i="9"/>
  <c r="F234" i="9"/>
  <c r="E234" i="9"/>
  <c r="B234" i="9" s="1"/>
  <c r="M233" i="9"/>
  <c r="L233" i="9"/>
  <c r="F233" i="9"/>
  <c r="B233" i="9" s="1"/>
  <c r="E233" i="9"/>
  <c r="M232" i="9"/>
  <c r="L232" i="9"/>
  <c r="E232" i="9"/>
  <c r="M231" i="9"/>
  <c r="F231" i="9" s="1"/>
  <c r="L231" i="9"/>
  <c r="E231" i="9"/>
  <c r="B231" i="9"/>
  <c r="M230" i="9"/>
  <c r="L230" i="9"/>
  <c r="F230" i="9"/>
  <c r="E230" i="9"/>
  <c r="B230" i="9" s="1"/>
  <c r="M229" i="9"/>
  <c r="L229" i="9"/>
  <c r="F229" i="9"/>
  <c r="B229" i="9" s="1"/>
  <c r="E229" i="9"/>
  <c r="M228" i="9"/>
  <c r="L228" i="9"/>
  <c r="E228" i="9"/>
  <c r="M227" i="9"/>
  <c r="F227" i="9" s="1"/>
  <c r="L227" i="9"/>
  <c r="E227" i="9"/>
  <c r="B227" i="9"/>
  <c r="M226" i="9"/>
  <c r="L226" i="9"/>
  <c r="F226" i="9"/>
  <c r="E226" i="9"/>
  <c r="B226" i="9" s="1"/>
  <c r="M225" i="9"/>
  <c r="L225" i="9"/>
  <c r="F225" i="9"/>
  <c r="B225" i="9" s="1"/>
  <c r="E225" i="9"/>
  <c r="M224" i="9"/>
  <c r="L224" i="9"/>
  <c r="E224" i="9"/>
  <c r="M223" i="9"/>
  <c r="F223" i="9" s="1"/>
  <c r="L223" i="9"/>
  <c r="E223" i="9"/>
  <c r="B223" i="9"/>
  <c r="M222" i="9"/>
  <c r="L222" i="9"/>
  <c r="F222" i="9"/>
  <c r="E222" i="9"/>
  <c r="B222" i="9" s="1"/>
  <c r="M221" i="9"/>
  <c r="F221" i="9" s="1"/>
  <c r="B221" i="9" s="1"/>
  <c r="L221" i="9"/>
  <c r="E221" i="9"/>
  <c r="M220" i="9"/>
  <c r="L220" i="9"/>
  <c r="E220" i="9"/>
  <c r="M219" i="9"/>
  <c r="F219" i="9" s="1"/>
  <c r="L219" i="9"/>
  <c r="E219" i="9"/>
  <c r="B219" i="9"/>
  <c r="M218" i="9"/>
  <c r="F218" i="9" s="1"/>
  <c r="L218" i="9"/>
  <c r="E218" i="9"/>
  <c r="M217" i="9"/>
  <c r="F217" i="9" s="1"/>
  <c r="B217" i="9" s="1"/>
  <c r="L217" i="9"/>
  <c r="E217" i="9"/>
  <c r="M216" i="9"/>
  <c r="L216" i="9"/>
  <c r="E216" i="9"/>
  <c r="M215" i="9"/>
  <c r="F215" i="9" s="1"/>
  <c r="L215" i="9"/>
  <c r="E215" i="9"/>
  <c r="B215" i="9"/>
  <c r="M214" i="9"/>
  <c r="L214" i="9"/>
  <c r="F214" i="9"/>
  <c r="E214" i="9"/>
  <c r="B214" i="9" s="1"/>
  <c r="E213" i="9"/>
  <c r="F212" i="9"/>
  <c r="F211" i="9"/>
  <c r="F210" i="9"/>
  <c r="F209" i="9"/>
  <c r="F208" i="9"/>
  <c r="F207" i="9"/>
  <c r="F206" i="9"/>
  <c r="F205" i="9"/>
  <c r="G204" i="9"/>
  <c r="E204" i="9" s="1"/>
  <c r="B204" i="9" s="1"/>
  <c r="F204" i="9"/>
  <c r="F203" i="9"/>
  <c r="F202" i="9"/>
  <c r="F201" i="9"/>
  <c r="F200" i="9"/>
  <c r="F199" i="9"/>
  <c r="F198" i="9"/>
  <c r="F197" i="9"/>
  <c r="F196" i="9"/>
  <c r="F195" i="9"/>
  <c r="F194" i="9"/>
  <c r="F193" i="9"/>
  <c r="F191" i="9"/>
  <c r="F190" i="9"/>
  <c r="F189" i="9"/>
  <c r="F188" i="9"/>
  <c r="F187" i="9"/>
  <c r="F186" i="9"/>
  <c r="G185" i="9"/>
  <c r="E185" i="9" s="1"/>
  <c r="B185" i="9" s="1"/>
  <c r="F185" i="9"/>
  <c r="F184" i="9"/>
  <c r="F183" i="9"/>
  <c r="G182" i="9"/>
  <c r="E182" i="9" s="1"/>
  <c r="B182" i="9" s="1"/>
  <c r="F182" i="9"/>
  <c r="G181" i="9"/>
  <c r="E181" i="9" s="1"/>
  <c r="B181" i="9" s="1"/>
  <c r="F181" i="9"/>
  <c r="F180" i="9"/>
  <c r="F179" i="9"/>
  <c r="F178" i="9"/>
  <c r="G177" i="9"/>
  <c r="E177" i="9" s="1"/>
  <c r="B177" i="9" s="1"/>
  <c r="F177" i="9"/>
  <c r="F176" i="9"/>
  <c r="F175" i="9"/>
  <c r="F174" i="9"/>
  <c r="G173" i="9"/>
  <c r="E173" i="9" s="1"/>
  <c r="B173" i="9" s="1"/>
  <c r="F173" i="9"/>
  <c r="F172" i="9"/>
  <c r="F171" i="9"/>
  <c r="G170" i="9"/>
  <c r="E170" i="9" s="1"/>
  <c r="B170" i="9" s="1"/>
  <c r="F170" i="9"/>
  <c r="G169" i="9"/>
  <c r="E169" i="9" s="1"/>
  <c r="B169" i="9" s="1"/>
  <c r="F169" i="9"/>
  <c r="F168" i="9"/>
  <c r="F167" i="9"/>
  <c r="F166" i="9"/>
  <c r="F165" i="9"/>
  <c r="F164" i="9"/>
  <c r="F163" i="9"/>
  <c r="F162" i="9"/>
  <c r="F161" i="9"/>
  <c r="H160" i="9"/>
  <c r="G160" i="9"/>
  <c r="E160" i="9" s="1"/>
  <c r="B160" i="9" s="1"/>
  <c r="F160" i="9"/>
  <c r="H159" i="9"/>
  <c r="G159" i="9"/>
  <c r="E159" i="9" s="1"/>
  <c r="F159" i="9"/>
  <c r="B159" i="9"/>
  <c r="H158" i="9"/>
  <c r="G158" i="9"/>
  <c r="F158" i="9"/>
  <c r="E158" i="9"/>
  <c r="B158" i="9" s="1"/>
  <c r="H157" i="9"/>
  <c r="G157" i="9"/>
  <c r="F157" i="9"/>
  <c r="E157" i="9"/>
  <c r="H156" i="9"/>
  <c r="G156" i="9"/>
  <c r="E156" i="9" s="1"/>
  <c r="F156" i="9"/>
  <c r="H155" i="9"/>
  <c r="G155" i="9"/>
  <c r="E155" i="9" s="1"/>
  <c r="F155" i="9"/>
  <c r="B155" i="9"/>
  <c r="H154" i="9"/>
  <c r="G154" i="9"/>
  <c r="F154" i="9"/>
  <c r="E154" i="9"/>
  <c r="B154" i="9" s="1"/>
  <c r="H153" i="9"/>
  <c r="G153" i="9"/>
  <c r="F153" i="9"/>
  <c r="E153" i="9"/>
  <c r="H152" i="9"/>
  <c r="G152" i="9"/>
  <c r="E152" i="9" s="1"/>
  <c r="F152" i="9"/>
  <c r="H151" i="9"/>
  <c r="G151" i="9"/>
  <c r="E151" i="9" s="1"/>
  <c r="F151" i="9"/>
  <c r="B151" i="9"/>
  <c r="H150" i="9"/>
  <c r="G150" i="9"/>
  <c r="F150" i="9"/>
  <c r="E150" i="9"/>
  <c r="B150" i="9" s="1"/>
  <c r="H149" i="9"/>
  <c r="G149" i="9"/>
  <c r="F149" i="9"/>
  <c r="E149" i="9"/>
  <c r="H148" i="9"/>
  <c r="G148" i="9"/>
  <c r="E148" i="9" s="1"/>
  <c r="F148" i="9"/>
  <c r="H147" i="9"/>
  <c r="G147" i="9"/>
  <c r="E147" i="9" s="1"/>
  <c r="F147" i="9"/>
  <c r="B147" i="9"/>
  <c r="H146" i="9"/>
  <c r="G146" i="9"/>
  <c r="F146" i="9"/>
  <c r="E146" i="9"/>
  <c r="B146" i="9" s="1"/>
  <c r="H145" i="9"/>
  <c r="G145" i="9"/>
  <c r="F145" i="9"/>
  <c r="E145" i="9"/>
  <c r="H144" i="9"/>
  <c r="G144" i="9"/>
  <c r="E144" i="9" s="1"/>
  <c r="B144" i="9" s="1"/>
  <c r="F144" i="9"/>
  <c r="F143" i="9"/>
  <c r="B143" i="9"/>
  <c r="H142" i="9"/>
  <c r="G142" i="9"/>
  <c r="F142" i="9"/>
  <c r="E142" i="9"/>
  <c r="B142" i="9" s="1"/>
  <c r="H141" i="9"/>
  <c r="G141" i="9"/>
  <c r="F141" i="9"/>
  <c r="E141" i="9"/>
  <c r="H140" i="9"/>
  <c r="G140" i="9"/>
  <c r="E140" i="9" s="1"/>
  <c r="F140" i="9"/>
  <c r="H139" i="9"/>
  <c r="G139" i="9"/>
  <c r="E139" i="9" s="1"/>
  <c r="F139" i="9"/>
  <c r="B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F133" i="9"/>
  <c r="E133" i="9"/>
  <c r="H132" i="9"/>
  <c r="G132" i="9"/>
  <c r="E132" i="9" s="1"/>
  <c r="F132" i="9"/>
  <c r="H131" i="9"/>
  <c r="G131" i="9"/>
  <c r="E131" i="9" s="1"/>
  <c r="F131" i="9"/>
  <c r="B131" i="9"/>
  <c r="H130" i="9"/>
  <c r="G130" i="9"/>
  <c r="F130" i="9"/>
  <c r="E130" i="9"/>
  <c r="B130" i="9" s="1"/>
  <c r="H129" i="9"/>
  <c r="G129" i="9"/>
  <c r="F129" i="9"/>
  <c r="E129" i="9"/>
  <c r="H128" i="9"/>
  <c r="G128" i="9"/>
  <c r="E128" i="9" s="1"/>
  <c r="F128" i="9"/>
  <c r="H127" i="9"/>
  <c r="G127" i="9"/>
  <c r="E127" i="9" s="1"/>
  <c r="F127" i="9"/>
  <c r="B127" i="9"/>
  <c r="H126" i="9"/>
  <c r="G126" i="9"/>
  <c r="F126" i="9"/>
  <c r="E126" i="9"/>
  <c r="B126" i="9" s="1"/>
  <c r="H125" i="9"/>
  <c r="G125" i="9"/>
  <c r="F125" i="9"/>
  <c r="E125" i="9"/>
  <c r="H124" i="9"/>
  <c r="G124" i="9"/>
  <c r="E124" i="9" s="1"/>
  <c r="F124" i="9"/>
  <c r="H123" i="9"/>
  <c r="G123" i="9"/>
  <c r="E123" i="9" s="1"/>
  <c r="F123" i="9"/>
  <c r="B123" i="9"/>
  <c r="H122" i="9"/>
  <c r="G122" i="9"/>
  <c r="F122" i="9"/>
  <c r="E122" i="9"/>
  <c r="B122" i="9" s="1"/>
  <c r="H121" i="9"/>
  <c r="G121" i="9"/>
  <c r="F121" i="9"/>
  <c r="E121" i="9"/>
  <c r="H120" i="9"/>
  <c r="G120" i="9"/>
  <c r="E120" i="9" s="1"/>
  <c r="B120" i="9" s="1"/>
  <c r="F120" i="9"/>
  <c r="H119" i="9"/>
  <c r="G119" i="9"/>
  <c r="E119" i="9" s="1"/>
  <c r="F119" i="9"/>
  <c r="B119" i="9"/>
  <c r="H118" i="9"/>
  <c r="G118" i="9"/>
  <c r="F118" i="9"/>
  <c r="E118" i="9"/>
  <c r="B118" i="9" s="1"/>
  <c r="H117" i="9"/>
  <c r="G117" i="9"/>
  <c r="F117" i="9"/>
  <c r="E117" i="9"/>
  <c r="H116" i="9"/>
  <c r="G116" i="9"/>
  <c r="E116" i="9" s="1"/>
  <c r="F116" i="9"/>
  <c r="H115" i="9"/>
  <c r="G115" i="9"/>
  <c r="E115" i="9" s="1"/>
  <c r="F115" i="9"/>
  <c r="B115" i="9"/>
  <c r="H114" i="9"/>
  <c r="G114" i="9"/>
  <c r="F114" i="9"/>
  <c r="E114" i="9"/>
  <c r="B114" i="9" s="1"/>
  <c r="H113" i="9"/>
  <c r="G113" i="9"/>
  <c r="F113" i="9"/>
  <c r="E113" i="9"/>
  <c r="H112" i="9"/>
  <c r="G112" i="9"/>
  <c r="E112" i="9" s="1"/>
  <c r="F112" i="9"/>
  <c r="H111" i="9"/>
  <c r="G111" i="9"/>
  <c r="E111" i="9" s="1"/>
  <c r="F111" i="9"/>
  <c r="B111" i="9"/>
  <c r="H110" i="9"/>
  <c r="G110" i="9"/>
  <c r="F110" i="9"/>
  <c r="E110" i="9"/>
  <c r="B110" i="9" s="1"/>
  <c r="H109" i="9"/>
  <c r="G109" i="9"/>
  <c r="F109" i="9"/>
  <c r="E109" i="9"/>
  <c r="H108" i="9"/>
  <c r="G108" i="9"/>
  <c r="E108" i="9" s="1"/>
  <c r="F108" i="9"/>
  <c r="H107" i="9"/>
  <c r="G107" i="9"/>
  <c r="E107" i="9" s="1"/>
  <c r="F107" i="9"/>
  <c r="B107" i="9"/>
  <c r="H106" i="9"/>
  <c r="G106" i="9"/>
  <c r="F106" i="9"/>
  <c r="E106" i="9"/>
  <c r="B106" i="9" s="1"/>
  <c r="H105" i="9"/>
  <c r="G105" i="9"/>
  <c r="F105" i="9"/>
  <c r="E105" i="9"/>
  <c r="H104" i="9"/>
  <c r="G104" i="9"/>
  <c r="E104" i="9" s="1"/>
  <c r="B104" i="9" s="1"/>
  <c r="F104" i="9"/>
  <c r="H103" i="9"/>
  <c r="G103" i="9"/>
  <c r="E103" i="9" s="1"/>
  <c r="F103" i="9"/>
  <c r="B103" i="9"/>
  <c r="H102" i="9"/>
  <c r="G102" i="9"/>
  <c r="F102" i="9"/>
  <c r="E102" i="9"/>
  <c r="B102" i="9" s="1"/>
  <c r="H101" i="9"/>
  <c r="G101" i="9"/>
  <c r="F101" i="9"/>
  <c r="E101" i="9"/>
  <c r="H100" i="9"/>
  <c r="G100" i="9"/>
  <c r="E100" i="9" s="1"/>
  <c r="F100" i="9"/>
  <c r="H99" i="9"/>
  <c r="G99" i="9"/>
  <c r="E99" i="9" s="1"/>
  <c r="F99" i="9"/>
  <c r="B99" i="9"/>
  <c r="H98" i="9"/>
  <c r="G98" i="9"/>
  <c r="F98" i="9"/>
  <c r="E98" i="9"/>
  <c r="B98" i="9" s="1"/>
  <c r="H97" i="9"/>
  <c r="G97" i="9"/>
  <c r="F97" i="9"/>
  <c r="E97" i="9"/>
  <c r="H96" i="9"/>
  <c r="G96" i="9"/>
  <c r="E96" i="9" s="1"/>
  <c r="F96" i="9"/>
  <c r="H95" i="9"/>
  <c r="G95" i="9"/>
  <c r="E95" i="9" s="1"/>
  <c r="F95" i="9"/>
  <c r="B95" i="9"/>
  <c r="H94" i="9"/>
  <c r="G94" i="9"/>
  <c r="F94" i="9"/>
  <c r="E94" i="9"/>
  <c r="B94" i="9" s="1"/>
  <c r="H93" i="9"/>
  <c r="G93" i="9"/>
  <c r="F93" i="9"/>
  <c r="E93" i="9"/>
  <c r="H92" i="9"/>
  <c r="G92" i="9"/>
  <c r="E92" i="9" s="1"/>
  <c r="F92" i="9"/>
  <c r="H91" i="9"/>
  <c r="G91" i="9"/>
  <c r="E91" i="9" s="1"/>
  <c r="F91" i="9"/>
  <c r="B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F85" i="9"/>
  <c r="E85" i="9"/>
  <c r="H84" i="9"/>
  <c r="G84" i="9"/>
  <c r="E84" i="9" s="1"/>
  <c r="F84" i="9"/>
  <c r="H83" i="9"/>
  <c r="G83" i="9"/>
  <c r="E83" i="9" s="1"/>
  <c r="F83" i="9"/>
  <c r="B83" i="9"/>
  <c r="H82" i="9"/>
  <c r="G82" i="9"/>
  <c r="F82" i="9"/>
  <c r="E82" i="9"/>
  <c r="B82" i="9" s="1"/>
  <c r="H81" i="9"/>
  <c r="G81" i="9"/>
  <c r="F81" i="9"/>
  <c r="E81" i="9"/>
  <c r="H80" i="9"/>
  <c r="G80" i="9"/>
  <c r="E80" i="9" s="1"/>
  <c r="F80" i="9"/>
  <c r="H79" i="9"/>
  <c r="G79" i="9"/>
  <c r="E79" i="9" s="1"/>
  <c r="F79" i="9"/>
  <c r="B79" i="9"/>
  <c r="H78" i="9"/>
  <c r="G78" i="9"/>
  <c r="F78" i="9"/>
  <c r="E78" i="9"/>
  <c r="B78" i="9" s="1"/>
  <c r="H77" i="9"/>
  <c r="G77" i="9"/>
  <c r="F77" i="9"/>
  <c r="E77" i="9"/>
  <c r="H76" i="9"/>
  <c r="G76" i="9"/>
  <c r="E76" i="9" s="1"/>
  <c r="F76" i="9"/>
  <c r="H75" i="9"/>
  <c r="G75" i="9"/>
  <c r="E75" i="9" s="1"/>
  <c r="F75" i="9"/>
  <c r="B75" i="9"/>
  <c r="H74" i="9"/>
  <c r="G74" i="9"/>
  <c r="F74" i="9"/>
  <c r="E74" i="9"/>
  <c r="B74" i="9" s="1"/>
  <c r="H73" i="9"/>
  <c r="G73" i="9"/>
  <c r="F73" i="9"/>
  <c r="E73" i="9"/>
  <c r="H72" i="9"/>
  <c r="G72" i="9"/>
  <c r="E72" i="9" s="1"/>
  <c r="B72" i="9" s="1"/>
  <c r="F72" i="9"/>
  <c r="H71" i="9"/>
  <c r="G71" i="9"/>
  <c r="E71" i="9" s="1"/>
  <c r="F71" i="9"/>
  <c r="B71" i="9"/>
  <c r="H70" i="9"/>
  <c r="G70" i="9"/>
  <c r="F70" i="9"/>
  <c r="E70" i="9"/>
  <c r="B70" i="9" s="1"/>
  <c r="H69" i="9"/>
  <c r="E69" i="9" s="1"/>
  <c r="G69" i="9"/>
  <c r="F69" i="9"/>
  <c r="H68" i="9"/>
  <c r="G68" i="9"/>
  <c r="E68" i="9" s="1"/>
  <c r="F68" i="9"/>
  <c r="H67" i="9"/>
  <c r="G67" i="9"/>
  <c r="E67" i="9" s="1"/>
  <c r="F67" i="9"/>
  <c r="B67" i="9"/>
  <c r="H66" i="9"/>
  <c r="G66" i="9"/>
  <c r="F66" i="9"/>
  <c r="E66" i="9"/>
  <c r="B66" i="9" s="1"/>
  <c r="H65" i="9"/>
  <c r="G65" i="9"/>
  <c r="F65" i="9"/>
  <c r="E65" i="9"/>
  <c r="H64" i="9"/>
  <c r="G64" i="9"/>
  <c r="E64" i="9" s="1"/>
  <c r="F64" i="9"/>
  <c r="H63" i="9"/>
  <c r="G63" i="9"/>
  <c r="E63" i="9" s="1"/>
  <c r="F63" i="9"/>
  <c r="B63" i="9"/>
  <c r="H62" i="9"/>
  <c r="G62" i="9"/>
  <c r="F62" i="9"/>
  <c r="E62" i="9"/>
  <c r="B62" i="9" s="1"/>
  <c r="H61" i="9"/>
  <c r="G61" i="9"/>
  <c r="F61" i="9"/>
  <c r="E61" i="9"/>
  <c r="H60" i="9"/>
  <c r="G60" i="9"/>
  <c r="E60" i="9" s="1"/>
  <c r="F60" i="9"/>
  <c r="H59" i="9"/>
  <c r="G59" i="9"/>
  <c r="E59" i="9" s="1"/>
  <c r="F59" i="9"/>
  <c r="B59" i="9"/>
  <c r="H58" i="9"/>
  <c r="G58" i="9"/>
  <c r="F58" i="9"/>
  <c r="E58" i="9"/>
  <c r="B58" i="9" s="1"/>
  <c r="H57" i="9"/>
  <c r="G57" i="9"/>
  <c r="F57" i="9"/>
  <c r="E57" i="9"/>
  <c r="H56" i="9"/>
  <c r="G56" i="9"/>
  <c r="E56" i="9" s="1"/>
  <c r="B56" i="9" s="1"/>
  <c r="F56" i="9"/>
  <c r="H55" i="9"/>
  <c r="G55" i="9"/>
  <c r="F55" i="9"/>
  <c r="E55" i="9"/>
  <c r="B55" i="9" s="1"/>
  <c r="H54" i="9"/>
  <c r="E54" i="9" s="1"/>
  <c r="G54" i="9"/>
  <c r="F54" i="9"/>
  <c r="H53" i="9"/>
  <c r="G53" i="9"/>
  <c r="E53" i="9" s="1"/>
  <c r="B53" i="9" s="1"/>
  <c r="F53" i="9"/>
  <c r="H52" i="9"/>
  <c r="G52" i="9"/>
  <c r="F52" i="9"/>
  <c r="H51" i="9"/>
  <c r="G51" i="9"/>
  <c r="E51" i="9" s="1"/>
  <c r="B51" i="9" s="1"/>
  <c r="F51" i="9"/>
  <c r="H50" i="9"/>
  <c r="E50" i="9" s="1"/>
  <c r="G50" i="9"/>
  <c r="F50" i="9"/>
  <c r="B50" i="9"/>
  <c r="H49" i="9"/>
  <c r="G49" i="9"/>
  <c r="F49" i="9"/>
  <c r="E49" i="9"/>
  <c r="B49" i="9" s="1"/>
  <c r="H48" i="9"/>
  <c r="G48" i="9"/>
  <c r="E48" i="9" s="1"/>
  <c r="F48" i="9"/>
  <c r="B48" i="9"/>
  <c r="H47" i="9"/>
  <c r="G47" i="9"/>
  <c r="F47" i="9"/>
  <c r="E47" i="9"/>
  <c r="B47" i="9" s="1"/>
  <c r="H46" i="9"/>
  <c r="E46" i="9" s="1"/>
  <c r="B46" i="9" s="1"/>
  <c r="G46" i="9"/>
  <c r="F46" i="9"/>
  <c r="H45" i="9"/>
  <c r="G45" i="9"/>
  <c r="E45" i="9" s="1"/>
  <c r="B45" i="9" s="1"/>
  <c r="F45" i="9"/>
  <c r="H44" i="9"/>
  <c r="G44" i="9"/>
  <c r="F44" i="9"/>
  <c r="H43" i="9"/>
  <c r="G43" i="9"/>
  <c r="E43" i="9" s="1"/>
  <c r="F43" i="9"/>
  <c r="B43" i="9"/>
  <c r="H42" i="9"/>
  <c r="G42" i="9"/>
  <c r="F42" i="9"/>
  <c r="E42" i="9"/>
  <c r="B42" i="9" s="1"/>
  <c r="H41" i="9"/>
  <c r="E41" i="9" s="1"/>
  <c r="G41" i="9"/>
  <c r="F41" i="9"/>
  <c r="H40" i="9"/>
  <c r="G40" i="9"/>
  <c r="F40" i="9"/>
  <c r="H39" i="9"/>
  <c r="G39" i="9"/>
  <c r="F39" i="9"/>
  <c r="E39" i="9"/>
  <c r="B39" i="9" s="1"/>
  <c r="H38" i="9"/>
  <c r="E38" i="9" s="1"/>
  <c r="G38" i="9"/>
  <c r="F38" i="9"/>
  <c r="H37" i="9"/>
  <c r="G37" i="9"/>
  <c r="E37" i="9" s="1"/>
  <c r="B37" i="9" s="1"/>
  <c r="F37" i="9"/>
  <c r="H36" i="9"/>
  <c r="G36" i="9"/>
  <c r="F36" i="9"/>
  <c r="H35" i="9"/>
  <c r="G35" i="9"/>
  <c r="E35" i="9" s="1"/>
  <c r="B35" i="9" s="1"/>
  <c r="F35" i="9"/>
  <c r="H34" i="9"/>
  <c r="E34" i="9" s="1"/>
  <c r="G34" i="9"/>
  <c r="F34" i="9"/>
  <c r="B34" i="9"/>
  <c r="H33" i="9"/>
  <c r="G33" i="9"/>
  <c r="F33" i="9"/>
  <c r="E33" i="9"/>
  <c r="B33" i="9" s="1"/>
  <c r="H32" i="9"/>
  <c r="G32" i="9"/>
  <c r="E32" i="9" s="1"/>
  <c r="F32" i="9"/>
  <c r="B32" i="9"/>
  <c r="H31" i="9"/>
  <c r="G31" i="9"/>
  <c r="F31" i="9"/>
  <c r="E31" i="9"/>
  <c r="B31" i="9" s="1"/>
  <c r="H30" i="9"/>
  <c r="E30" i="9" s="1"/>
  <c r="B30" i="9" s="1"/>
  <c r="G30" i="9"/>
  <c r="F30" i="9"/>
  <c r="H29" i="9"/>
  <c r="G29" i="9"/>
  <c r="E29" i="9" s="1"/>
  <c r="B29" i="9" s="1"/>
  <c r="F29" i="9"/>
  <c r="H28" i="9"/>
  <c r="G28" i="9"/>
  <c r="E28" i="9" s="1"/>
  <c r="B28" i="9" s="1"/>
  <c r="F28" i="9"/>
  <c r="H27" i="9"/>
  <c r="G27" i="9"/>
  <c r="E27" i="9" s="1"/>
  <c r="F27" i="9"/>
  <c r="B27" i="9"/>
  <c r="H26" i="9"/>
  <c r="G26" i="9"/>
  <c r="F26" i="9"/>
  <c r="E26" i="9"/>
  <c r="B26" i="9" s="1"/>
  <c r="H25" i="9"/>
  <c r="G25" i="9"/>
  <c r="F25" i="9"/>
  <c r="E25" i="9"/>
  <c r="H24" i="9"/>
  <c r="G24" i="9"/>
  <c r="E24" i="9" s="1"/>
  <c r="F24" i="9"/>
  <c r="B24" i="9" s="1"/>
  <c r="H23" i="9"/>
  <c r="G23" i="9"/>
  <c r="F23" i="9"/>
  <c r="E23" i="9"/>
  <c r="B23" i="9" s="1"/>
  <c r="H22" i="9"/>
  <c r="E22" i="9" s="1"/>
  <c r="G22" i="9"/>
  <c r="F22" i="9"/>
  <c r="F21" i="9"/>
  <c r="F4" i="9"/>
  <c r="O3" i="9"/>
  <c r="G275" i="9" s="1"/>
  <c r="I3" i="9"/>
  <c r="H3" i="9"/>
  <c r="G3" i="9"/>
  <c r="D101" i="8"/>
  <c r="D95" i="8"/>
  <c r="D90" i="8"/>
  <c r="D85" i="8"/>
  <c r="C1560" i="1" s="1"/>
  <c r="D80" i="8"/>
  <c r="D75" i="8"/>
  <c r="D70" i="8"/>
  <c r="D65" i="8"/>
  <c r="C1540" i="1" s="1"/>
  <c r="D60" i="8"/>
  <c r="D55" i="8"/>
  <c r="D50" i="8"/>
  <c r="D49" i="8"/>
  <c r="D44" i="8"/>
  <c r="D36" i="8"/>
  <c r="D26" i="8"/>
  <c r="D24" i="8" s="1"/>
  <c r="C1499" i="1" s="1"/>
  <c r="H1499" i="1" s="1"/>
  <c r="D18" i="8"/>
  <c r="D8" i="8"/>
  <c r="D6" i="8" s="1"/>
  <c r="E44" i="7"/>
  <c r="D44" i="7"/>
  <c r="E39" i="7"/>
  <c r="E38" i="7" s="1"/>
  <c r="D39" i="7"/>
  <c r="D38" i="7" s="1"/>
  <c r="E30" i="7"/>
  <c r="D30" i="7"/>
  <c r="D22" i="7" s="1"/>
  <c r="H30" i="3" s="1"/>
  <c r="E23" i="7"/>
  <c r="E22" i="7" s="1"/>
  <c r="D23" i="7"/>
  <c r="E14" i="7"/>
  <c r="D1445" i="1" s="1"/>
  <c r="J1445" i="1" s="1"/>
  <c r="D14" i="7"/>
  <c r="E7" i="7"/>
  <c r="D7" i="7"/>
  <c r="D6" i="7" s="1"/>
  <c r="E6" i="7"/>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E114" i="6" s="1"/>
  <c r="D1408" i="1"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F250" i="5"/>
  <c r="E250" i="5"/>
  <c r="D250" i="5"/>
  <c r="F249" i="5"/>
  <c r="F248" i="5"/>
  <c r="F247" i="5"/>
  <c r="E246" i="5"/>
  <c r="D246" i="5"/>
  <c r="E245" i="5"/>
  <c r="F244" i="5"/>
  <c r="F243" i="5"/>
  <c r="F242" i="5"/>
  <c r="E242" i="5"/>
  <c r="D242" i="5"/>
  <c r="F241" i="5"/>
  <c r="F240" i="5"/>
  <c r="F239" i="5"/>
  <c r="E239" i="5"/>
  <c r="E238" i="5" s="1"/>
  <c r="D239" i="5"/>
  <c r="F238" i="5"/>
  <c r="D238" i="5"/>
  <c r="E237"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6" i="5"/>
  <c r="D146" i="5"/>
  <c r="F145" i="5"/>
  <c r="F144" i="5"/>
  <c r="F143" i="5"/>
  <c r="E142" i="5"/>
  <c r="D1120" i="1"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D78" i="5"/>
  <c r="F77" i="5"/>
  <c r="F76" i="5"/>
  <c r="F75" i="5"/>
  <c r="F74" i="5"/>
  <c r="F73" i="5"/>
  <c r="F72" i="5"/>
  <c r="F71" i="5"/>
  <c r="F70" i="5"/>
  <c r="E70" i="5"/>
  <c r="D70" i="5"/>
  <c r="D69" i="5" s="1"/>
  <c r="F69" i="5"/>
  <c r="E69" i="5"/>
  <c r="D1047" i="1"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D7" i="5" s="1"/>
  <c r="H20" i="3"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E625" i="4" s="1"/>
  <c r="D619" i="1" s="1"/>
  <c r="D629" i="4"/>
  <c r="F629" i="4" s="1"/>
  <c r="F628" i="4"/>
  <c r="F627" i="4"/>
  <c r="F626" i="4"/>
  <c r="E626" i="4"/>
  <c r="D626" i="4"/>
  <c r="G212" i="9" s="1"/>
  <c r="E212" i="9" s="1"/>
  <c r="B212" i="9"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E459" i="4"/>
  <c r="D453" i="1" s="1"/>
  <c r="F458" i="4"/>
  <c r="F457" i="4"/>
  <c r="F456" i="4"/>
  <c r="E455" i="4"/>
  <c r="D449"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D417" i="4"/>
  <c r="F417" i="4" s="1"/>
  <c r="E416" i="4"/>
  <c r="E643" i="4" s="1"/>
  <c r="D416" i="4"/>
  <c r="F411" i="4"/>
  <c r="F410" i="4"/>
  <c r="F409" i="4"/>
  <c r="F406" i="4"/>
  <c r="F405" i="4"/>
  <c r="F404" i="4"/>
  <c r="F403" i="4"/>
  <c r="E402" i="4"/>
  <c r="D402" i="4"/>
  <c r="F402" i="4" s="1"/>
  <c r="F401" i="4"/>
  <c r="E400" i="4"/>
  <c r="D400" i="4"/>
  <c r="F400" i="4" s="1"/>
  <c r="F399" i="4"/>
  <c r="F398" i="4"/>
  <c r="E397" i="4"/>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2" i="4"/>
  <c r="F361" i="4"/>
  <c r="F360" i="4"/>
  <c r="F359" i="4"/>
  <c r="F358" i="4"/>
  <c r="F357" i="4"/>
  <c r="E356" i="4"/>
  <c r="D356" i="4"/>
  <c r="F356" i="4" s="1"/>
  <c r="F355" i="4"/>
  <c r="F354" i="4"/>
  <c r="F353" i="4"/>
  <c r="F352" i="4"/>
  <c r="E352" i="4"/>
  <c r="D352" i="4"/>
  <c r="E351" i="4"/>
  <c r="F349" i="4"/>
  <c r="E348" i="4"/>
  <c r="D348" i="4"/>
  <c r="F348" i="4" s="1"/>
  <c r="F347" i="4"/>
  <c r="F346" i="4"/>
  <c r="F345" i="4"/>
  <c r="E345" i="4"/>
  <c r="D345" i="4"/>
  <c r="D344" i="4"/>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E152" i="4" s="1"/>
  <c r="D148" i="1"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F128" i="4"/>
  <c r="E128" i="4"/>
  <c r="D128" i="4"/>
  <c r="F127" i="4"/>
  <c r="F126" i="4"/>
  <c r="F125" i="4"/>
  <c r="E125" i="4"/>
  <c r="D125" i="4"/>
  <c r="D124" i="4" s="1"/>
  <c r="F124" i="4"/>
  <c r="E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G178" i="9" s="1"/>
  <c r="E178" i="9" s="1"/>
  <c r="B178" i="9" s="1"/>
  <c r="F16" i="4"/>
  <c r="F15" i="4"/>
  <c r="F14" i="4"/>
  <c r="F13" i="4"/>
  <c r="F12" i="4"/>
  <c r="F11" i="4"/>
  <c r="F10" i="4"/>
  <c r="F9" i="4"/>
  <c r="F8" i="4"/>
  <c r="E8" i="4"/>
  <c r="G206" i="9" s="1"/>
  <c r="E206" i="9" s="1"/>
  <c r="B206" i="9" s="1"/>
  <c r="D8" i="4"/>
  <c r="E7" i="4"/>
  <c r="D7" i="4"/>
  <c r="F7" i="4" s="1"/>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H1576" i="1"/>
  <c r="C1576" i="1"/>
  <c r="G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G1523" i="1"/>
  <c r="C1523" i="1"/>
  <c r="H1523" i="1" s="1"/>
  <c r="C1522" i="1"/>
  <c r="H1521" i="1"/>
  <c r="C1521" i="1"/>
  <c r="G1521" i="1" s="1"/>
  <c r="H1520" i="1"/>
  <c r="G1520" i="1"/>
  <c r="C1520" i="1"/>
  <c r="G1519" i="1"/>
  <c r="C1519" i="1"/>
  <c r="H1519" i="1" s="1"/>
  <c r="H1516" i="1"/>
  <c r="G1516" i="1"/>
  <c r="C1516" i="1"/>
  <c r="C1515" i="1"/>
  <c r="H1515" i="1" s="1"/>
  <c r="C1514" i="1"/>
  <c r="H1513" i="1"/>
  <c r="C1513" i="1"/>
  <c r="G1513" i="1" s="1"/>
  <c r="H1512" i="1"/>
  <c r="G1512" i="1"/>
  <c r="C1512" i="1"/>
  <c r="C1511" i="1"/>
  <c r="H1511" i="1" s="1"/>
  <c r="C1510" i="1"/>
  <c r="H1509" i="1"/>
  <c r="C1509" i="1"/>
  <c r="G1509" i="1" s="1"/>
  <c r="H1508" i="1"/>
  <c r="G1508" i="1"/>
  <c r="C1508" i="1"/>
  <c r="C1507" i="1"/>
  <c r="H1507" i="1" s="1"/>
  <c r="C1506" i="1"/>
  <c r="H1505" i="1"/>
  <c r="C1505" i="1"/>
  <c r="G1505" i="1" s="1"/>
  <c r="C1504" i="1"/>
  <c r="G1504" i="1" s="1"/>
  <c r="C1503" i="1"/>
  <c r="H1503" i="1" s="1"/>
  <c r="C1502" i="1"/>
  <c r="H1500" i="1"/>
  <c r="G1500" i="1"/>
  <c r="C1500" i="1"/>
  <c r="C1498" i="1"/>
  <c r="H1497" i="1"/>
  <c r="C1497" i="1"/>
  <c r="G1497" i="1" s="1"/>
  <c r="H1496" i="1"/>
  <c r="G1496" i="1"/>
  <c r="C1496" i="1"/>
  <c r="C1495" i="1"/>
  <c r="H1495" i="1" s="1"/>
  <c r="C1494" i="1"/>
  <c r="H1493" i="1"/>
  <c r="C1493" i="1"/>
  <c r="G1493" i="1" s="1"/>
  <c r="H1492" i="1"/>
  <c r="G1492" i="1"/>
  <c r="C1492" i="1"/>
  <c r="C1491" i="1"/>
  <c r="H1491" i="1" s="1"/>
  <c r="C1490" i="1"/>
  <c r="C1489" i="1"/>
  <c r="G1489" i="1" s="1"/>
  <c r="H1488" i="1"/>
  <c r="G1488" i="1"/>
  <c r="C1488" i="1"/>
  <c r="C1487" i="1"/>
  <c r="H1487" i="1" s="1"/>
  <c r="C1486" i="1"/>
  <c r="H1485" i="1"/>
  <c r="C1485" i="1"/>
  <c r="G1485" i="1" s="1"/>
  <c r="C1484" i="1"/>
  <c r="G1484" i="1" s="1"/>
  <c r="C1482" i="1"/>
  <c r="H1480" i="1"/>
  <c r="G1480" i="1"/>
  <c r="C1480" i="1"/>
  <c r="H1479" i="1"/>
  <c r="D1479" i="1"/>
  <c r="C1479" i="1"/>
  <c r="G1478" i="1"/>
  <c r="D1478" i="1"/>
  <c r="C1478" i="1"/>
  <c r="H1477" i="1"/>
  <c r="D1477" i="1"/>
  <c r="C1477" i="1"/>
  <c r="G1476" i="1"/>
  <c r="D1476" i="1"/>
  <c r="C1476" i="1"/>
  <c r="D1475" i="1"/>
  <c r="C1475" i="1"/>
  <c r="D1474" i="1"/>
  <c r="C1474" i="1"/>
  <c r="D1473" i="1"/>
  <c r="C1473" i="1"/>
  <c r="D1472" i="1"/>
  <c r="C1472" i="1"/>
  <c r="D1471" i="1"/>
  <c r="C1471" i="1"/>
  <c r="D1470" i="1"/>
  <c r="H1470" i="1" s="1"/>
  <c r="C1470" i="1"/>
  <c r="G1469" i="1"/>
  <c r="D1469" i="1"/>
  <c r="H1469" i="1" s="1"/>
  <c r="C1469" i="1"/>
  <c r="H1468" i="1"/>
  <c r="D1468" i="1"/>
  <c r="C1468" i="1"/>
  <c r="J1467" i="1"/>
  <c r="G1467" i="1"/>
  <c r="I1467" i="1" s="1"/>
  <c r="D1467" i="1"/>
  <c r="H1467" i="1" s="1"/>
  <c r="C1467" i="1"/>
  <c r="J1466" i="1"/>
  <c r="D1466" i="1"/>
  <c r="C1466" i="1"/>
  <c r="J1465" i="1"/>
  <c r="D1465" i="1"/>
  <c r="C1465" i="1"/>
  <c r="D1464" i="1"/>
  <c r="H1464" i="1" s="1"/>
  <c r="C1464" i="1"/>
  <c r="J1463" i="1"/>
  <c r="H1463" i="1"/>
  <c r="G1463" i="1"/>
  <c r="I1463" i="1" s="1"/>
  <c r="D1463" i="1"/>
  <c r="C1463" i="1"/>
  <c r="D1462" i="1"/>
  <c r="C1462" i="1"/>
  <c r="J1462" i="1" s="1"/>
  <c r="H1461" i="1"/>
  <c r="D1461" i="1"/>
  <c r="C1461" i="1"/>
  <c r="G1461" i="1" s="1"/>
  <c r="J1460" i="1"/>
  <c r="H1460" i="1"/>
  <c r="D1460" i="1"/>
  <c r="G1460" i="1" s="1"/>
  <c r="I1460" i="1" s="1"/>
  <c r="C1460" i="1"/>
  <c r="J1459" i="1"/>
  <c r="D1459" i="1"/>
  <c r="C1459" i="1"/>
  <c r="D1458" i="1"/>
  <c r="G1458" i="1" s="1"/>
  <c r="C1458" i="1"/>
  <c r="I1457" i="1"/>
  <c r="H1457" i="1"/>
  <c r="D1457" i="1"/>
  <c r="C1457" i="1"/>
  <c r="G1457" i="1" s="1"/>
  <c r="J1456" i="1"/>
  <c r="H1456" i="1"/>
  <c r="D1456" i="1"/>
  <c r="G1456" i="1" s="1"/>
  <c r="I1456" i="1" s="1"/>
  <c r="C1456" i="1"/>
  <c r="D1455" i="1"/>
  <c r="C1455" i="1"/>
  <c r="J1455" i="1" s="1"/>
  <c r="D1454" i="1"/>
  <c r="C1454" i="1"/>
  <c r="H1453" i="1"/>
  <c r="D1453" i="1"/>
  <c r="C1453" i="1"/>
  <c r="G1453" i="1" s="1"/>
  <c r="J1452" i="1"/>
  <c r="H1452" i="1"/>
  <c r="D1452" i="1"/>
  <c r="G1452" i="1" s="1"/>
  <c r="I1452" i="1" s="1"/>
  <c r="C1452" i="1"/>
  <c r="D1451" i="1"/>
  <c r="C1451" i="1"/>
  <c r="J1451" i="1" s="1"/>
  <c r="D1450" i="1"/>
  <c r="C1450" i="1"/>
  <c r="I1449" i="1"/>
  <c r="H1449" i="1"/>
  <c r="D1449" i="1"/>
  <c r="C1449" i="1"/>
  <c r="G1449" i="1" s="1"/>
  <c r="J1448" i="1"/>
  <c r="H1448" i="1"/>
  <c r="D1448" i="1"/>
  <c r="G1448" i="1" s="1"/>
  <c r="I1448" i="1" s="1"/>
  <c r="C1448" i="1"/>
  <c r="J1447" i="1"/>
  <c r="D1447" i="1"/>
  <c r="C1447" i="1"/>
  <c r="D1446" i="1"/>
  <c r="G1446" i="1" s="1"/>
  <c r="C1446" i="1"/>
  <c r="H1445" i="1"/>
  <c r="G1445" i="1"/>
  <c r="C1445" i="1"/>
  <c r="G1444" i="1"/>
  <c r="I1444" i="1" s="1"/>
  <c r="D1444" i="1"/>
  <c r="C1444" i="1"/>
  <c r="H1444" i="1" s="1"/>
  <c r="D1443" i="1"/>
  <c r="C1443" i="1"/>
  <c r="H1443" i="1" s="1"/>
  <c r="D1442" i="1"/>
  <c r="J1442" i="1" s="1"/>
  <c r="C1442" i="1"/>
  <c r="H1441" i="1"/>
  <c r="G1441" i="1"/>
  <c r="I1441" i="1" s="1"/>
  <c r="D1441" i="1"/>
  <c r="C1441" i="1"/>
  <c r="J1441" i="1" s="1"/>
  <c r="I1440" i="1"/>
  <c r="G1440" i="1"/>
  <c r="D1440" i="1"/>
  <c r="C1440" i="1"/>
  <c r="H1440" i="1" s="1"/>
  <c r="H1439" i="1"/>
  <c r="D1439" i="1"/>
  <c r="C1439" i="1"/>
  <c r="H1438" i="1"/>
  <c r="D1438" i="1"/>
  <c r="C1438" i="1"/>
  <c r="G1438" i="1" s="1"/>
  <c r="C1437" i="1"/>
  <c r="D1434" i="1"/>
  <c r="C1434" i="1"/>
  <c r="D1433" i="1"/>
  <c r="C1433" i="1"/>
  <c r="D1432" i="1"/>
  <c r="C1432" i="1"/>
  <c r="D1431" i="1"/>
  <c r="C1431" i="1"/>
  <c r="D1430" i="1"/>
  <c r="C1430" i="1"/>
  <c r="D1429" i="1"/>
  <c r="C1429" i="1"/>
  <c r="D1428" i="1"/>
  <c r="C1428" i="1"/>
  <c r="D1427" i="1"/>
  <c r="C1427" i="1"/>
  <c r="D1426" i="1"/>
  <c r="C1426" i="1"/>
  <c r="D1425" i="1"/>
  <c r="C1425" i="1"/>
  <c r="C1424"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D1387" i="1"/>
  <c r="C1387" i="1"/>
  <c r="D1386" i="1"/>
  <c r="C1386" i="1"/>
  <c r="D1385" i="1"/>
  <c r="C1385" i="1"/>
  <c r="D1384" i="1"/>
  <c r="C1384" i="1"/>
  <c r="D1382" i="1"/>
  <c r="C1382" i="1"/>
  <c r="G1382" i="1" s="1"/>
  <c r="H1381" i="1"/>
  <c r="D1381" i="1"/>
  <c r="C1381" i="1"/>
  <c r="G1381" i="1" s="1"/>
  <c r="H1380" i="1"/>
  <c r="D1380" i="1"/>
  <c r="C1380" i="1"/>
  <c r="G1380" i="1" s="1"/>
  <c r="D1379" i="1"/>
  <c r="C1379" i="1"/>
  <c r="G1379" i="1" s="1"/>
  <c r="D1378" i="1"/>
  <c r="C1378" i="1"/>
  <c r="G1378" i="1" s="1"/>
  <c r="H1377" i="1"/>
  <c r="D1377" i="1"/>
  <c r="C1377" i="1"/>
  <c r="G1377" i="1" s="1"/>
  <c r="H1376" i="1"/>
  <c r="D1376" i="1"/>
  <c r="C1376" i="1"/>
  <c r="G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H1360" i="1"/>
  <c r="D1360" i="1"/>
  <c r="C1360" i="1"/>
  <c r="G1360" i="1" s="1"/>
  <c r="D1359" i="1"/>
  <c r="C1359" i="1"/>
  <c r="G1359" i="1" s="1"/>
  <c r="D1358" i="1"/>
  <c r="C1358" i="1"/>
  <c r="G1358" i="1" s="1"/>
  <c r="H1357" i="1"/>
  <c r="D1357" i="1"/>
  <c r="C1357" i="1"/>
  <c r="G1357" i="1" s="1"/>
  <c r="H1356" i="1"/>
  <c r="D1356" i="1"/>
  <c r="C1356" i="1"/>
  <c r="G1356" i="1" s="1"/>
  <c r="H1355" i="1"/>
  <c r="C1355" i="1"/>
  <c r="G1355" i="1" s="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C1236" i="1"/>
  <c r="C1235" i="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D1223" i="1"/>
  <c r="C1223" i="1"/>
  <c r="G1223" i="1" s="1"/>
  <c r="D1222" i="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D1214" i="1"/>
  <c r="H1213" i="1"/>
  <c r="D1213" i="1"/>
  <c r="C1213" i="1"/>
  <c r="G1213" i="1" s="1"/>
  <c r="H1212" i="1"/>
  <c r="D1212" i="1"/>
  <c r="C1212" i="1"/>
  <c r="G1212" i="1" s="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G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2" i="1"/>
  <c r="C1182" i="1"/>
  <c r="H1182" i="1" s="1"/>
  <c r="D1181" i="1"/>
  <c r="C1181" i="1"/>
  <c r="H1181" i="1" s="1"/>
  <c r="G1180" i="1"/>
  <c r="D1180" i="1"/>
  <c r="C1180" i="1"/>
  <c r="H1180" i="1" s="1"/>
  <c r="G1179" i="1"/>
  <c r="D1179" i="1"/>
  <c r="C1179" i="1"/>
  <c r="H1179" i="1" s="1"/>
  <c r="D1178" i="1"/>
  <c r="C1178" i="1"/>
  <c r="H1178" i="1" s="1"/>
  <c r="D1177" i="1"/>
  <c r="C1177" i="1"/>
  <c r="H1177" i="1" s="1"/>
  <c r="G1176" i="1"/>
  <c r="D1176" i="1"/>
  <c r="C1176" i="1"/>
  <c r="H1176" i="1" s="1"/>
  <c r="G1175" i="1"/>
  <c r="D1175" i="1"/>
  <c r="C1175" i="1"/>
  <c r="H1175" i="1" s="1"/>
  <c r="D1174" i="1"/>
  <c r="C1174" i="1"/>
  <c r="H1174" i="1" s="1"/>
  <c r="D1173" i="1"/>
  <c r="C1173" i="1"/>
  <c r="H1173" i="1" s="1"/>
  <c r="G1172" i="1"/>
  <c r="D1172" i="1"/>
  <c r="C1172" i="1"/>
  <c r="H1172" i="1" s="1"/>
  <c r="G1171" i="1"/>
  <c r="D1171" i="1"/>
  <c r="C1171" i="1"/>
  <c r="H1171" i="1" s="1"/>
  <c r="D1170" i="1"/>
  <c r="C1170" i="1"/>
  <c r="H1170" i="1" s="1"/>
  <c r="D1169" i="1"/>
  <c r="C1169" i="1"/>
  <c r="H1169" i="1" s="1"/>
  <c r="C1168" i="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1" i="1"/>
  <c r="D1151" i="1"/>
  <c r="C1151" i="1"/>
  <c r="G1151" i="1" s="1"/>
  <c r="D1150" i="1"/>
  <c r="C1150" i="1"/>
  <c r="G1150" i="1" s="1"/>
  <c r="D1149" i="1"/>
  <c r="C1149" i="1"/>
  <c r="G1149" i="1" s="1"/>
  <c r="H1148" i="1"/>
  <c r="D1148" i="1"/>
  <c r="C1148" i="1"/>
  <c r="G1148" i="1" s="1"/>
  <c r="H1147" i="1"/>
  <c r="D1147" i="1"/>
  <c r="C1147" i="1"/>
  <c r="G1147" i="1" s="1"/>
  <c r="D1146" i="1"/>
  <c r="C1146" i="1"/>
  <c r="G1146" i="1" s="1"/>
  <c r="D1145" i="1"/>
  <c r="C1145" i="1"/>
  <c r="G1145" i="1" s="1"/>
  <c r="H1144" i="1"/>
  <c r="D1144" i="1"/>
  <c r="C1144" i="1"/>
  <c r="G1144" i="1" s="1"/>
  <c r="H1143" i="1"/>
  <c r="D1143" i="1"/>
  <c r="C1143" i="1"/>
  <c r="G1143" i="1" s="1"/>
  <c r="D1142" i="1"/>
  <c r="C1142" i="1"/>
  <c r="G1142" i="1" s="1"/>
  <c r="D1141" i="1"/>
  <c r="C1141" i="1"/>
  <c r="G1141" i="1" s="1"/>
  <c r="H1140" i="1"/>
  <c r="D1140" i="1"/>
  <c r="C1140" i="1"/>
  <c r="G1140" i="1" s="1"/>
  <c r="H1139" i="1"/>
  <c r="D1139" i="1"/>
  <c r="C1139" i="1"/>
  <c r="G1139" i="1" s="1"/>
  <c r="D1138" i="1"/>
  <c r="C1138" i="1"/>
  <c r="D1137" i="1"/>
  <c r="C1137" i="1"/>
  <c r="G1137" i="1" s="1"/>
  <c r="H1136" i="1"/>
  <c r="D1136" i="1"/>
  <c r="C1136" i="1"/>
  <c r="G1136" i="1" s="1"/>
  <c r="H1135" i="1"/>
  <c r="D1135" i="1"/>
  <c r="C1135" i="1"/>
  <c r="G1135" i="1" s="1"/>
  <c r="D1134" i="1"/>
  <c r="C1134" i="1"/>
  <c r="D1133" i="1"/>
  <c r="C1133" i="1"/>
  <c r="G1133" i="1" s="1"/>
  <c r="H1132" i="1"/>
  <c r="D1132" i="1"/>
  <c r="C1132" i="1"/>
  <c r="G1132" i="1" s="1"/>
  <c r="H1131" i="1"/>
  <c r="D1131" i="1"/>
  <c r="C1131" i="1"/>
  <c r="G1131" i="1" s="1"/>
  <c r="D1130" i="1"/>
  <c r="C1130" i="1"/>
  <c r="D1129" i="1"/>
  <c r="C1129" i="1"/>
  <c r="G1129" i="1" s="1"/>
  <c r="H1128" i="1"/>
  <c r="D1128" i="1"/>
  <c r="C1128" i="1"/>
  <c r="G1128" i="1" s="1"/>
  <c r="H1127" i="1"/>
  <c r="D1127" i="1"/>
  <c r="C1127" i="1"/>
  <c r="G1127" i="1" s="1"/>
  <c r="D1126" i="1"/>
  <c r="C1126" i="1"/>
  <c r="D1125" i="1"/>
  <c r="C1125" i="1"/>
  <c r="G1125" i="1" s="1"/>
  <c r="C1124" i="1"/>
  <c r="G1123" i="1"/>
  <c r="D1123" i="1"/>
  <c r="C1123" i="1"/>
  <c r="H1123" i="1" s="1"/>
  <c r="G1122" i="1"/>
  <c r="D1122" i="1"/>
  <c r="C1122" i="1"/>
  <c r="H1122" i="1" s="1"/>
  <c r="G1121" i="1"/>
  <c r="D1121" i="1"/>
  <c r="C1121" i="1"/>
  <c r="H1121" i="1" s="1"/>
  <c r="H1120" i="1"/>
  <c r="G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C1112" i="1"/>
  <c r="D1111" i="1"/>
  <c r="C1111" i="1"/>
  <c r="D1110" i="1"/>
  <c r="C1110" i="1"/>
  <c r="G1110" i="1" s="1"/>
  <c r="H1109" i="1"/>
  <c r="D1109" i="1"/>
  <c r="C1109" i="1"/>
  <c r="G1109" i="1" s="1"/>
  <c r="H1108" i="1"/>
  <c r="D1108" i="1"/>
  <c r="C1108" i="1"/>
  <c r="G1108" i="1" s="1"/>
  <c r="D1107" i="1"/>
  <c r="C1107" i="1"/>
  <c r="D1106" i="1"/>
  <c r="C1106" i="1"/>
  <c r="G1106" i="1" s="1"/>
  <c r="H1105" i="1"/>
  <c r="D1105" i="1"/>
  <c r="C1105" i="1"/>
  <c r="G1105" i="1" s="1"/>
  <c r="H1104" i="1"/>
  <c r="D1104" i="1"/>
  <c r="C1104" i="1"/>
  <c r="G1104" i="1" s="1"/>
  <c r="D1103" i="1"/>
  <c r="C1103" i="1"/>
  <c r="D1102" i="1"/>
  <c r="C1102" i="1"/>
  <c r="G1102" i="1" s="1"/>
  <c r="H1101" i="1"/>
  <c r="D1101" i="1"/>
  <c r="C1101" i="1"/>
  <c r="G1101" i="1" s="1"/>
  <c r="H1100" i="1"/>
  <c r="D1100" i="1"/>
  <c r="C1100" i="1"/>
  <c r="G1100" i="1" s="1"/>
  <c r="D1099" i="1"/>
  <c r="C1099" i="1"/>
  <c r="D1098" i="1"/>
  <c r="C1098" i="1"/>
  <c r="G1098" i="1" s="1"/>
  <c r="H1097" i="1"/>
  <c r="D1097" i="1"/>
  <c r="C1097" i="1"/>
  <c r="G1097" i="1" s="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D1055" i="1"/>
  <c r="C1055" i="1"/>
  <c r="G1055" i="1" s="1"/>
  <c r="H1054" i="1"/>
  <c r="D1054" i="1"/>
  <c r="C1054" i="1"/>
  <c r="G1054" i="1" s="1"/>
  <c r="H1053" i="1"/>
  <c r="D1053" i="1"/>
  <c r="C1053" i="1"/>
  <c r="G1053" i="1" s="1"/>
  <c r="D1052" i="1"/>
  <c r="C1052" i="1"/>
  <c r="D1051" i="1"/>
  <c r="C1051" i="1"/>
  <c r="G1051" i="1" s="1"/>
  <c r="H1050" i="1"/>
  <c r="D1050" i="1"/>
  <c r="C1050" i="1"/>
  <c r="G1050" i="1" s="1"/>
  <c r="H1049" i="1"/>
  <c r="D1049" i="1"/>
  <c r="C1049" i="1"/>
  <c r="G1049" i="1" s="1"/>
  <c r="D1048" i="1"/>
  <c r="C1048" i="1"/>
  <c r="H1047" i="1"/>
  <c r="C1047" i="1"/>
  <c r="G1047"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G989" i="1"/>
  <c r="D989" i="1"/>
  <c r="C989" i="1"/>
  <c r="H989" i="1" s="1"/>
  <c r="D988" i="1"/>
  <c r="C988" i="1"/>
  <c r="H988" i="1" s="1"/>
  <c r="D987" i="1"/>
  <c r="C987" i="1"/>
  <c r="G986" i="1"/>
  <c r="D986" i="1"/>
  <c r="C986" i="1"/>
  <c r="H986" i="1" s="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D714" i="1"/>
  <c r="H714" i="1" s="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G646" i="1"/>
  <c r="D646" i="1"/>
  <c r="C646" i="1"/>
  <c r="D645" i="1"/>
  <c r="G645" i="1" s="1"/>
  <c r="C645" i="1"/>
  <c r="D644" i="1"/>
  <c r="H644" i="1" s="1"/>
  <c r="C644" i="1"/>
  <c r="D643" i="1"/>
  <c r="H643" i="1" s="1"/>
  <c r="C643" i="1"/>
  <c r="H642" i="1"/>
  <c r="D642" i="1"/>
  <c r="G642" i="1" s="1"/>
  <c r="C642" i="1"/>
  <c r="D641" i="1"/>
  <c r="H641" i="1" s="1"/>
  <c r="C641" i="1"/>
  <c r="D637" i="1"/>
  <c r="D632" i="1"/>
  <c r="C632" i="1"/>
  <c r="G632" i="1" s="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C619" i="1"/>
  <c r="G619" i="1" s="1"/>
  <c r="G618" i="1"/>
  <c r="D618" i="1"/>
  <c r="C618" i="1"/>
  <c r="H618" i="1" s="1"/>
  <c r="D617" i="1"/>
  <c r="C617" i="1"/>
  <c r="H617" i="1" s="1"/>
  <c r="D616" i="1"/>
  <c r="C616" i="1"/>
  <c r="G615" i="1"/>
  <c r="D615" i="1"/>
  <c r="C615" i="1"/>
  <c r="H615" i="1" s="1"/>
  <c r="G614" i="1"/>
  <c r="D614" i="1"/>
  <c r="C614" i="1"/>
  <c r="H614" i="1" s="1"/>
  <c r="D613" i="1"/>
  <c r="C613" i="1"/>
  <c r="H613" i="1" s="1"/>
  <c r="D612" i="1"/>
  <c r="C612" i="1"/>
  <c r="D611" i="1"/>
  <c r="C611" i="1"/>
  <c r="H611" i="1" s="1"/>
  <c r="G610" i="1"/>
  <c r="D610" i="1"/>
  <c r="C610" i="1"/>
  <c r="H610" i="1" s="1"/>
  <c r="G609" i="1"/>
  <c r="D609" i="1"/>
  <c r="C609" i="1"/>
  <c r="H609" i="1" s="1"/>
  <c r="D608" i="1"/>
  <c r="C608" i="1"/>
  <c r="D607" i="1"/>
  <c r="C607" i="1"/>
  <c r="H607" i="1" s="1"/>
  <c r="G606" i="1"/>
  <c r="D606" i="1"/>
  <c r="C606" i="1"/>
  <c r="H606" i="1" s="1"/>
  <c r="G605" i="1"/>
  <c r="D605" i="1"/>
  <c r="C605" i="1"/>
  <c r="H605" i="1" s="1"/>
  <c r="D604" i="1"/>
  <c r="C604" i="1"/>
  <c r="G603" i="1"/>
  <c r="D603" i="1"/>
  <c r="C603" i="1"/>
  <c r="H603" i="1" s="1"/>
  <c r="G602" i="1"/>
  <c r="D602" i="1"/>
  <c r="C602" i="1"/>
  <c r="H602" i="1" s="1"/>
  <c r="D601" i="1"/>
  <c r="C601" i="1"/>
  <c r="H601" i="1" s="1"/>
  <c r="D600" i="1"/>
  <c r="C600" i="1"/>
  <c r="G599" i="1"/>
  <c r="D599" i="1"/>
  <c r="C599" i="1"/>
  <c r="H599" i="1" s="1"/>
  <c r="G598" i="1"/>
  <c r="D598" i="1"/>
  <c r="C598" i="1"/>
  <c r="H598" i="1" s="1"/>
  <c r="D597" i="1"/>
  <c r="C597" i="1"/>
  <c r="H597" i="1" s="1"/>
  <c r="D596" i="1"/>
  <c r="C596" i="1"/>
  <c r="D595" i="1"/>
  <c r="C595" i="1"/>
  <c r="H595" i="1" s="1"/>
  <c r="G594" i="1"/>
  <c r="D594" i="1"/>
  <c r="C594" i="1"/>
  <c r="H594" i="1" s="1"/>
  <c r="G593" i="1"/>
  <c r="D593" i="1"/>
  <c r="C593" i="1"/>
  <c r="H593" i="1" s="1"/>
  <c r="D592" i="1"/>
  <c r="C592" i="1"/>
  <c r="D591" i="1"/>
  <c r="C591" i="1"/>
  <c r="H591" i="1" s="1"/>
  <c r="G590" i="1"/>
  <c r="D590" i="1"/>
  <c r="C590" i="1"/>
  <c r="H590" i="1" s="1"/>
  <c r="G589" i="1"/>
  <c r="D589" i="1"/>
  <c r="C589" i="1"/>
  <c r="H589" i="1" s="1"/>
  <c r="D588" i="1"/>
  <c r="C588" i="1"/>
  <c r="D587" i="1"/>
  <c r="G586" i="1"/>
  <c r="D586" i="1"/>
  <c r="C586" i="1"/>
  <c r="H586" i="1" s="1"/>
  <c r="D585" i="1"/>
  <c r="C585" i="1"/>
  <c r="H585" i="1" s="1"/>
  <c r="D584" i="1"/>
  <c r="C584" i="1"/>
  <c r="G583" i="1"/>
  <c r="D583" i="1"/>
  <c r="C583" i="1"/>
  <c r="H583" i="1" s="1"/>
  <c r="G582" i="1"/>
  <c r="D582" i="1"/>
  <c r="C582" i="1"/>
  <c r="H582" i="1" s="1"/>
  <c r="D581" i="1"/>
  <c r="C581" i="1"/>
  <c r="H581" i="1" s="1"/>
  <c r="D580" i="1"/>
  <c r="C580" i="1"/>
  <c r="D579" i="1"/>
  <c r="C579" i="1"/>
  <c r="H579" i="1" s="1"/>
  <c r="G578" i="1"/>
  <c r="D578" i="1"/>
  <c r="C578" i="1"/>
  <c r="H578" i="1" s="1"/>
  <c r="G577" i="1"/>
  <c r="D577" i="1"/>
  <c r="C577" i="1"/>
  <c r="H577" i="1" s="1"/>
  <c r="D576" i="1"/>
  <c r="C576" i="1"/>
  <c r="D575" i="1"/>
  <c r="C575" i="1"/>
  <c r="H575" i="1" s="1"/>
  <c r="D574" i="1"/>
  <c r="D573" i="1"/>
  <c r="C573" i="1"/>
  <c r="H573" i="1" s="1"/>
  <c r="D572" i="1"/>
  <c r="C572" i="1"/>
  <c r="G571" i="1"/>
  <c r="D571" i="1"/>
  <c r="C571" i="1"/>
  <c r="H571" i="1" s="1"/>
  <c r="G570" i="1"/>
  <c r="D570" i="1"/>
  <c r="C570" i="1"/>
  <c r="H570" i="1" s="1"/>
  <c r="D569" i="1"/>
  <c r="C569" i="1"/>
  <c r="H569" i="1" s="1"/>
  <c r="D568" i="1"/>
  <c r="C568" i="1"/>
  <c r="D567" i="1"/>
  <c r="C567" i="1"/>
  <c r="H567" i="1" s="1"/>
  <c r="G566" i="1"/>
  <c r="D566" i="1"/>
  <c r="C566" i="1"/>
  <c r="H566" i="1" s="1"/>
  <c r="G565" i="1"/>
  <c r="D565" i="1"/>
  <c r="C565" i="1"/>
  <c r="H565" i="1" s="1"/>
  <c r="D564" i="1"/>
  <c r="C564" i="1"/>
  <c r="D563" i="1"/>
  <c r="C563" i="1"/>
  <c r="H563" i="1" s="1"/>
  <c r="G562" i="1"/>
  <c r="D562" i="1"/>
  <c r="C562" i="1"/>
  <c r="H562" i="1" s="1"/>
  <c r="D561" i="1"/>
  <c r="D560" i="1"/>
  <c r="C560" i="1"/>
  <c r="G559" i="1"/>
  <c r="D559" i="1"/>
  <c r="C559" i="1"/>
  <c r="H559" i="1" s="1"/>
  <c r="G558" i="1"/>
  <c r="D558" i="1"/>
  <c r="C558" i="1"/>
  <c r="H558" i="1" s="1"/>
  <c r="D557" i="1"/>
  <c r="C557" i="1"/>
  <c r="H557" i="1" s="1"/>
  <c r="D556" i="1"/>
  <c r="C556" i="1"/>
  <c r="G555" i="1"/>
  <c r="D555" i="1"/>
  <c r="C555" i="1"/>
  <c r="H555" i="1" s="1"/>
  <c r="G554" i="1"/>
  <c r="D554" i="1"/>
  <c r="C554" i="1"/>
  <c r="H554" i="1" s="1"/>
  <c r="D553" i="1"/>
  <c r="C553" i="1"/>
  <c r="H553" i="1" s="1"/>
  <c r="D552" i="1"/>
  <c r="C552" i="1"/>
  <c r="D551" i="1"/>
  <c r="C551" i="1"/>
  <c r="H551" i="1" s="1"/>
  <c r="G550" i="1"/>
  <c r="D550" i="1"/>
  <c r="C550" i="1"/>
  <c r="H550" i="1" s="1"/>
  <c r="G549" i="1"/>
  <c r="D549" i="1"/>
  <c r="C549" i="1"/>
  <c r="H549" i="1" s="1"/>
  <c r="D548" i="1"/>
  <c r="C548" i="1"/>
  <c r="D547" i="1"/>
  <c r="C547" i="1"/>
  <c r="H547" i="1" s="1"/>
  <c r="G546" i="1"/>
  <c r="D546" i="1"/>
  <c r="C546" i="1"/>
  <c r="H546" i="1" s="1"/>
  <c r="G545" i="1"/>
  <c r="D545" i="1"/>
  <c r="C545" i="1"/>
  <c r="H545" i="1" s="1"/>
  <c r="D544" i="1"/>
  <c r="C544" i="1"/>
  <c r="G543" i="1"/>
  <c r="D543" i="1"/>
  <c r="C543" i="1"/>
  <c r="H543" i="1" s="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D521" i="1"/>
  <c r="C521" i="1"/>
  <c r="G521" i="1" s="1"/>
  <c r="D520" i="1"/>
  <c r="C520" i="1"/>
  <c r="G520" i="1" s="1"/>
  <c r="D519" i="1"/>
  <c r="C519" i="1"/>
  <c r="G519" i="1" s="1"/>
  <c r="H518" i="1"/>
  <c r="D518" i="1"/>
  <c r="C518" i="1"/>
  <c r="G518" i="1" s="1"/>
  <c r="H517" i="1"/>
  <c r="D517" i="1"/>
  <c r="C517" i="1"/>
  <c r="G517" i="1" s="1"/>
  <c r="D516" i="1"/>
  <c r="C516" i="1"/>
  <c r="G516" i="1" s="1"/>
  <c r="D515" i="1"/>
  <c r="C515" i="1"/>
  <c r="G515" i="1" s="1"/>
  <c r="H514" i="1"/>
  <c r="D514" i="1"/>
  <c r="C514" i="1"/>
  <c r="G514" i="1" s="1"/>
  <c r="H513" i="1"/>
  <c r="D513" i="1"/>
  <c r="C513" i="1"/>
  <c r="G513" i="1" s="1"/>
  <c r="D512" i="1"/>
  <c r="C512" i="1"/>
  <c r="G512" i="1" s="1"/>
  <c r="D511" i="1"/>
  <c r="C511" i="1"/>
  <c r="G511" i="1" s="1"/>
  <c r="H510" i="1"/>
  <c r="D510" i="1"/>
  <c r="C510" i="1"/>
  <c r="G510" i="1" s="1"/>
  <c r="H509" i="1"/>
  <c r="D509" i="1"/>
  <c r="C509" i="1"/>
  <c r="G509" i="1" s="1"/>
  <c r="D508" i="1"/>
  <c r="C508" i="1"/>
  <c r="G508" i="1" s="1"/>
  <c r="D507" i="1"/>
  <c r="C507" i="1"/>
  <c r="G507" i="1" s="1"/>
  <c r="H506" i="1"/>
  <c r="D506" i="1"/>
  <c r="C506" i="1"/>
  <c r="G506" i="1" s="1"/>
  <c r="H505" i="1"/>
  <c r="D505" i="1"/>
  <c r="C505" i="1"/>
  <c r="G505" i="1" s="1"/>
  <c r="D504" i="1"/>
  <c r="C504" i="1"/>
  <c r="G504" i="1" s="1"/>
  <c r="D503" i="1"/>
  <c r="C503" i="1"/>
  <c r="G503" i="1" s="1"/>
  <c r="H502" i="1"/>
  <c r="D502" i="1"/>
  <c r="C502" i="1"/>
  <c r="G502" i="1" s="1"/>
  <c r="H501" i="1"/>
  <c r="D501" i="1"/>
  <c r="C501" i="1"/>
  <c r="G501" i="1" s="1"/>
  <c r="D500" i="1"/>
  <c r="C500" i="1"/>
  <c r="G500" i="1" s="1"/>
  <c r="D499" i="1"/>
  <c r="C499" i="1"/>
  <c r="G499" i="1" s="1"/>
  <c r="H498" i="1"/>
  <c r="D498" i="1"/>
  <c r="C498" i="1"/>
  <c r="G498" i="1" s="1"/>
  <c r="H497" i="1"/>
  <c r="D497" i="1"/>
  <c r="C497" i="1"/>
  <c r="G497" i="1" s="1"/>
  <c r="D496" i="1"/>
  <c r="C496" i="1"/>
  <c r="G496" i="1" s="1"/>
  <c r="D495" i="1"/>
  <c r="C495" i="1"/>
  <c r="G495" i="1" s="1"/>
  <c r="H494" i="1"/>
  <c r="D494" i="1"/>
  <c r="C494" i="1"/>
  <c r="G494" i="1" s="1"/>
  <c r="H493" i="1"/>
  <c r="D493" i="1"/>
  <c r="C493" i="1"/>
  <c r="G493" i="1" s="1"/>
  <c r="D492" i="1"/>
  <c r="C492" i="1"/>
  <c r="G492" i="1" s="1"/>
  <c r="D491" i="1"/>
  <c r="C491" i="1"/>
  <c r="G491" i="1" s="1"/>
  <c r="H490" i="1"/>
  <c r="D490" i="1"/>
  <c r="C490" i="1"/>
  <c r="G490" i="1" s="1"/>
  <c r="H489" i="1"/>
  <c r="D489" i="1"/>
  <c r="C489" i="1"/>
  <c r="G489" i="1" s="1"/>
  <c r="D488" i="1"/>
  <c r="C488" i="1"/>
  <c r="G488" i="1" s="1"/>
  <c r="D487" i="1"/>
  <c r="C487" i="1"/>
  <c r="G487" i="1" s="1"/>
  <c r="H486" i="1"/>
  <c r="D486" i="1"/>
  <c r="C486" i="1"/>
  <c r="G486" i="1" s="1"/>
  <c r="H485" i="1"/>
  <c r="D485" i="1"/>
  <c r="C485" i="1"/>
  <c r="G485" i="1" s="1"/>
  <c r="D484" i="1"/>
  <c r="C484" i="1"/>
  <c r="G484" i="1" s="1"/>
  <c r="D483" i="1"/>
  <c r="C483" i="1"/>
  <c r="G483" i="1" s="1"/>
  <c r="H482" i="1"/>
  <c r="D482" i="1"/>
  <c r="C482" i="1"/>
  <c r="G482" i="1" s="1"/>
  <c r="H481" i="1"/>
  <c r="D481" i="1"/>
  <c r="C481" i="1"/>
  <c r="G481" i="1" s="1"/>
  <c r="D480" i="1"/>
  <c r="C480" i="1"/>
  <c r="G480" i="1" s="1"/>
  <c r="D479" i="1"/>
  <c r="C479" i="1"/>
  <c r="G479" i="1" s="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G465" i="1"/>
  <c r="D465" i="1"/>
  <c r="C465" i="1"/>
  <c r="H465" i="1" s="1"/>
  <c r="G464" i="1"/>
  <c r="D464" i="1"/>
  <c r="C464" i="1"/>
  <c r="H464" i="1" s="1"/>
  <c r="D463" i="1"/>
  <c r="C463" i="1"/>
  <c r="H463" i="1" s="1"/>
  <c r="D462" i="1"/>
  <c r="C462" i="1"/>
  <c r="H462" i="1" s="1"/>
  <c r="G461" i="1"/>
  <c r="D461" i="1"/>
  <c r="C461" i="1"/>
  <c r="H461" i="1" s="1"/>
  <c r="G460" i="1"/>
  <c r="D460" i="1"/>
  <c r="C460" i="1"/>
  <c r="H460" i="1" s="1"/>
  <c r="D459" i="1"/>
  <c r="C459" i="1"/>
  <c r="H459" i="1" s="1"/>
  <c r="D458" i="1"/>
  <c r="C458" i="1"/>
  <c r="H458" i="1" s="1"/>
  <c r="G457" i="1"/>
  <c r="D457" i="1"/>
  <c r="C457" i="1"/>
  <c r="H457" i="1" s="1"/>
  <c r="H456" i="1"/>
  <c r="G456" i="1"/>
  <c r="D456" i="1"/>
  <c r="C456" i="1"/>
  <c r="H455" i="1"/>
  <c r="G455" i="1"/>
  <c r="D455" i="1"/>
  <c r="C455" i="1"/>
  <c r="H454" i="1"/>
  <c r="G454" i="1"/>
  <c r="D454" i="1"/>
  <c r="C454" i="1"/>
  <c r="H452" i="1"/>
  <c r="G452" i="1"/>
  <c r="D452" i="1"/>
  <c r="C452" i="1"/>
  <c r="H451" i="1"/>
  <c r="G451" i="1"/>
  <c r="D451" i="1"/>
  <c r="C451" i="1"/>
  <c r="H450" i="1"/>
  <c r="G450" i="1"/>
  <c r="D450" i="1"/>
  <c r="C450" i="1"/>
  <c r="G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C415" i="1"/>
  <c r="H413" i="1"/>
  <c r="D413" i="1"/>
  <c r="G413" i="1" s="1"/>
  <c r="C413" i="1"/>
  <c r="H412" i="1"/>
  <c r="D412" i="1"/>
  <c r="G412" i="1" s="1"/>
  <c r="C412" i="1"/>
  <c r="D411" i="1"/>
  <c r="G411" i="1" s="1"/>
  <c r="C411" i="1"/>
  <c r="H406" i="1"/>
  <c r="D406" i="1"/>
  <c r="G406" i="1" s="1"/>
  <c r="C406" i="1"/>
  <c r="D405" i="1"/>
  <c r="H405" i="1" s="1"/>
  <c r="C405" i="1"/>
  <c r="H404" i="1"/>
  <c r="D404" i="1"/>
  <c r="G404" i="1" s="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C344" i="1"/>
  <c r="H344" i="1" s="1"/>
  <c r="D343" i="1"/>
  <c r="C343" i="1"/>
  <c r="H343" i="1" s="1"/>
  <c r="D342" i="1"/>
  <c r="C342" i="1"/>
  <c r="H342" i="1" s="1"/>
  <c r="D341" i="1"/>
  <c r="C341" i="1"/>
  <c r="H341" i="1" s="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C306"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D294" i="1"/>
  <c r="G292" i="1"/>
  <c r="D292" i="1"/>
  <c r="H292" i="1" s="1"/>
  <c r="C292" i="1"/>
  <c r="D291" i="1"/>
  <c r="H291" i="1" s="1"/>
  <c r="C291" i="1"/>
  <c r="D290" i="1"/>
  <c r="H290" i="1" s="1"/>
  <c r="C290" i="1"/>
  <c r="D289" i="1"/>
  <c r="H289" i="1" s="1"/>
  <c r="C289" i="1"/>
  <c r="G288" i="1"/>
  <c r="D288" i="1"/>
  <c r="H288" i="1" s="1"/>
  <c r="C288" i="1"/>
  <c r="D284" i="1"/>
  <c r="H284" i="1" s="1"/>
  <c r="C284"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G269" i="1"/>
  <c r="D269" i="1"/>
  <c r="H269" i="1" s="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8" i="1"/>
  <c r="D258" i="1"/>
  <c r="H258" i="1" s="1"/>
  <c r="C258" i="1"/>
  <c r="G257" i="1"/>
  <c r="D257" i="1"/>
  <c r="H257" i="1" s="1"/>
  <c r="C257" i="1"/>
  <c r="G256" i="1"/>
  <c r="D256" i="1"/>
  <c r="H256" i="1" s="1"/>
  <c r="C256"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D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D211" i="1"/>
  <c r="G210" i="1"/>
  <c r="D210" i="1"/>
  <c r="H210" i="1" s="1"/>
  <c r="C210" i="1"/>
  <c r="G209" i="1"/>
  <c r="D209" i="1"/>
  <c r="H209" i="1" s="1"/>
  <c r="C209" i="1"/>
  <c r="G208" i="1"/>
  <c r="D208" i="1"/>
  <c r="H208" i="1" s="1"/>
  <c r="C208"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C192" i="1"/>
  <c r="G191" i="1"/>
  <c r="D191" i="1"/>
  <c r="H191" i="1" s="1"/>
  <c r="C191" i="1"/>
  <c r="G190" i="1"/>
  <c r="D190" i="1"/>
  <c r="H190" i="1" s="1"/>
  <c r="C190" i="1"/>
  <c r="G189" i="1"/>
  <c r="D189" i="1"/>
  <c r="H189" i="1" s="1"/>
  <c r="C189" i="1"/>
  <c r="D188" i="1"/>
  <c r="H188" i="1" s="1"/>
  <c r="C188" i="1"/>
  <c r="D187" i="1"/>
  <c r="H187" i="1" s="1"/>
  <c r="C187" i="1"/>
  <c r="G186" i="1"/>
  <c r="D186" i="1"/>
  <c r="H186" i="1" s="1"/>
  <c r="C186" i="1"/>
  <c r="G185" i="1"/>
  <c r="D185" i="1"/>
  <c r="H185" i="1" s="1"/>
  <c r="C185" i="1"/>
  <c r="D184" i="1"/>
  <c r="H184" i="1" s="1"/>
  <c r="C184" i="1"/>
  <c r="G183" i="1"/>
  <c r="D183" i="1"/>
  <c r="H183" i="1" s="1"/>
  <c r="C183" i="1"/>
  <c r="D182" i="1"/>
  <c r="H182" i="1" s="1"/>
  <c r="C182" i="1"/>
  <c r="D181" i="1"/>
  <c r="H181" i="1" s="1"/>
  <c r="C181" i="1"/>
  <c r="G180" i="1"/>
  <c r="D180" i="1"/>
  <c r="H180" i="1" s="1"/>
  <c r="C180" i="1"/>
  <c r="G179" i="1"/>
  <c r="D179" i="1"/>
  <c r="H179" i="1" s="1"/>
  <c r="C179" i="1"/>
  <c r="G178" i="1"/>
  <c r="D178" i="1"/>
  <c r="H178" i="1" s="1"/>
  <c r="C178" i="1"/>
  <c r="D177" i="1"/>
  <c r="H177" i="1" s="1"/>
  <c r="C177" i="1"/>
  <c r="G176" i="1"/>
  <c r="D176" i="1"/>
  <c r="H176" i="1" s="1"/>
  <c r="C176" i="1"/>
  <c r="G175" i="1"/>
  <c r="D175" i="1"/>
  <c r="H175" i="1" s="1"/>
  <c r="C175" i="1"/>
  <c r="G174" i="1"/>
  <c r="D174" i="1"/>
  <c r="H174" i="1" s="1"/>
  <c r="C174" i="1"/>
  <c r="D173" i="1"/>
  <c r="H173" i="1" s="1"/>
  <c r="C173" i="1"/>
  <c r="G172" i="1"/>
  <c r="D172" i="1"/>
  <c r="H172" i="1" s="1"/>
  <c r="C172" i="1"/>
  <c r="G171" i="1"/>
  <c r="D171" i="1"/>
  <c r="H171" i="1" s="1"/>
  <c r="C171" i="1"/>
  <c r="G170" i="1"/>
  <c r="D170" i="1"/>
  <c r="H170" i="1" s="1"/>
  <c r="C170" i="1"/>
  <c r="D169" i="1"/>
  <c r="H169" i="1" s="1"/>
  <c r="C169" i="1"/>
  <c r="D168" i="1"/>
  <c r="H168" i="1" s="1"/>
  <c r="C168" i="1"/>
  <c r="G167" i="1"/>
  <c r="D167" i="1"/>
  <c r="H167" i="1" s="1"/>
  <c r="C167" i="1"/>
  <c r="G166" i="1"/>
  <c r="D166" i="1"/>
  <c r="H166" i="1" s="1"/>
  <c r="C166" i="1"/>
  <c r="C165" i="1"/>
  <c r="G164" i="1"/>
  <c r="D164" i="1"/>
  <c r="H164" i="1" s="1"/>
  <c r="C164" i="1"/>
  <c r="D163" i="1"/>
  <c r="H163" i="1" s="1"/>
  <c r="C163" i="1"/>
  <c r="D162" i="1"/>
  <c r="H162" i="1" s="1"/>
  <c r="C162" i="1"/>
  <c r="D161" i="1"/>
  <c r="H161" i="1" s="1"/>
  <c r="C161" i="1"/>
  <c r="G160" i="1"/>
  <c r="D160" i="1"/>
  <c r="H160" i="1" s="1"/>
  <c r="C160" i="1"/>
  <c r="G158" i="1"/>
  <c r="D158" i="1"/>
  <c r="H158" i="1" s="1"/>
  <c r="C158" i="1"/>
  <c r="D157" i="1"/>
  <c r="H157" i="1" s="1"/>
  <c r="C157" i="1"/>
  <c r="G156" i="1"/>
  <c r="D156" i="1"/>
  <c r="H156" i="1" s="1"/>
  <c r="C156" i="1"/>
  <c r="G155" i="1"/>
  <c r="D155" i="1"/>
  <c r="H155" i="1" s="1"/>
  <c r="C155" i="1"/>
  <c r="D154" i="1"/>
  <c r="H154" i="1" s="1"/>
  <c r="C154" i="1"/>
  <c r="G153" i="1"/>
  <c r="D153" i="1"/>
  <c r="H153" i="1" s="1"/>
  <c r="C153" i="1"/>
  <c r="G152" i="1"/>
  <c r="D152" i="1"/>
  <c r="H152" i="1" s="1"/>
  <c r="C152" i="1"/>
  <c r="G151" i="1"/>
  <c r="D151" i="1"/>
  <c r="H151" i="1" s="1"/>
  <c r="C151" i="1"/>
  <c r="D150" i="1"/>
  <c r="H150" i="1" s="1"/>
  <c r="C150" i="1"/>
  <c r="D149" i="1"/>
  <c r="H149" i="1" s="1"/>
  <c r="C149" i="1"/>
  <c r="C148"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G132" i="1"/>
  <c r="D132" i="1"/>
  <c r="H132" i="1" s="1"/>
  <c r="C132" i="1"/>
  <c r="D131" i="1"/>
  <c r="H131" i="1" s="1"/>
  <c r="C131" i="1"/>
  <c r="G130" i="1"/>
  <c r="D130" i="1"/>
  <c r="H130" i="1" s="1"/>
  <c r="C130" i="1"/>
  <c r="D129" i="1"/>
  <c r="G128" i="1"/>
  <c r="D128" i="1"/>
  <c r="H128" i="1" s="1"/>
  <c r="C128" i="1"/>
  <c r="G127" i="1"/>
  <c r="D127" i="1"/>
  <c r="H127" i="1" s="1"/>
  <c r="C127" i="1"/>
  <c r="G126" i="1"/>
  <c r="D126" i="1"/>
  <c r="H126" i="1" s="1"/>
  <c r="C126" i="1"/>
  <c r="G125" i="1"/>
  <c r="D125" i="1"/>
  <c r="H125" i="1" s="1"/>
  <c r="C125" i="1"/>
  <c r="G124" i="1"/>
  <c r="D124" i="1"/>
  <c r="H124" i="1" s="1"/>
  <c r="C124" i="1"/>
  <c r="G123" i="1"/>
  <c r="D123" i="1"/>
  <c r="H123" i="1" s="1"/>
  <c r="C123" i="1"/>
  <c r="G122" i="1"/>
  <c r="D122" i="1"/>
  <c r="H122" i="1" s="1"/>
  <c r="C122" i="1"/>
  <c r="G121" i="1"/>
  <c r="D121" i="1"/>
  <c r="H121" i="1" s="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C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D65" i="1"/>
  <c r="H65" i="1" s="1"/>
  <c r="C65"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C46" i="1"/>
  <c r="G45" i="1"/>
  <c r="D45" i="1"/>
  <c r="H45" i="1" s="1"/>
  <c r="C45"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G3" i="1"/>
  <c r="D3" i="1"/>
  <c r="H3" i="1" s="1"/>
  <c r="C3" i="1"/>
  <c r="C1501" i="1" l="1"/>
  <c r="G1501" i="1" s="1"/>
  <c r="H1489" i="1"/>
  <c r="H1504" i="1"/>
  <c r="C1483" i="1"/>
  <c r="H1483" i="1" s="1"/>
  <c r="H1484" i="1"/>
  <c r="H1501" i="1"/>
  <c r="H821" i="1"/>
  <c r="G405" i="1"/>
  <c r="H411" i="1"/>
  <c r="E273" i="9"/>
  <c r="G283" i="1"/>
  <c r="G284" i="1"/>
  <c r="G291" i="1"/>
  <c r="G290" i="1"/>
  <c r="G714" i="1"/>
  <c r="G669" i="1"/>
  <c r="G668" i="1"/>
  <c r="G644" i="1"/>
  <c r="H645" i="1"/>
  <c r="G643" i="1"/>
  <c r="G641" i="1"/>
  <c r="G289" i="1"/>
  <c r="F259" i="4"/>
  <c r="G255" i="1"/>
  <c r="G207" i="1"/>
  <c r="G188" i="1"/>
  <c r="G184" i="1"/>
  <c r="G187" i="1"/>
  <c r="G182" i="1"/>
  <c r="G181" i="1"/>
  <c r="E44" i="9"/>
  <c r="B44" i="9" s="1"/>
  <c r="G173" i="1"/>
  <c r="G177" i="1"/>
  <c r="G169" i="1"/>
  <c r="D165" i="1"/>
  <c r="H165" i="1" s="1"/>
  <c r="G168" i="1"/>
  <c r="G165" i="1"/>
  <c r="G163" i="1"/>
  <c r="G162" i="1"/>
  <c r="G161" i="1"/>
  <c r="G157" i="1"/>
  <c r="E40" i="9"/>
  <c r="B218" i="9"/>
  <c r="G154" i="1"/>
  <c r="B40" i="9"/>
  <c r="H148" i="1"/>
  <c r="G148" i="1"/>
  <c r="G150" i="1"/>
  <c r="F153" i="4"/>
  <c r="G149" i="1"/>
  <c r="F152" i="4"/>
  <c r="G131" i="1"/>
  <c r="G108" i="1"/>
  <c r="F83" i="4"/>
  <c r="G65" i="1"/>
  <c r="G64" i="1"/>
  <c r="H560" i="1"/>
  <c r="G560" i="1"/>
  <c r="H544" i="1"/>
  <c r="G544" i="1"/>
  <c r="H588" i="1"/>
  <c r="G588" i="1"/>
  <c r="H604" i="1"/>
  <c r="G604" i="1"/>
  <c r="G341" i="1"/>
  <c r="G342" i="1"/>
  <c r="G343" i="1"/>
  <c r="G344" i="1"/>
  <c r="G393" i="1"/>
  <c r="G394" i="1"/>
  <c r="G395" i="1"/>
  <c r="G396" i="1"/>
  <c r="G397" i="1"/>
  <c r="G398" i="1"/>
  <c r="G399" i="1"/>
  <c r="G400" i="1"/>
  <c r="G401"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59" i="1"/>
  <c r="G463" i="1"/>
  <c r="H480" i="1"/>
  <c r="H484" i="1"/>
  <c r="H488" i="1"/>
  <c r="H492" i="1"/>
  <c r="H496" i="1"/>
  <c r="H500" i="1"/>
  <c r="H504" i="1"/>
  <c r="H508" i="1"/>
  <c r="H512" i="1"/>
  <c r="H516" i="1"/>
  <c r="H520" i="1"/>
  <c r="G551" i="1"/>
  <c r="H556" i="1"/>
  <c r="G556" i="1"/>
  <c r="G557" i="1"/>
  <c r="G567" i="1"/>
  <c r="H572" i="1"/>
  <c r="G572" i="1"/>
  <c r="G573" i="1"/>
  <c r="G579" i="1"/>
  <c r="H584" i="1"/>
  <c r="G584" i="1"/>
  <c r="G585" i="1"/>
  <c r="G595" i="1"/>
  <c r="H600" i="1"/>
  <c r="G600" i="1"/>
  <c r="G601" i="1"/>
  <c r="G611" i="1"/>
  <c r="H616" i="1"/>
  <c r="G616" i="1"/>
  <c r="G617" i="1"/>
  <c r="G458" i="1"/>
  <c r="G462" i="1"/>
  <c r="H479" i="1"/>
  <c r="H483" i="1"/>
  <c r="H487" i="1"/>
  <c r="H491" i="1"/>
  <c r="H495" i="1"/>
  <c r="H499" i="1"/>
  <c r="H503" i="1"/>
  <c r="H507" i="1"/>
  <c r="H511" i="1"/>
  <c r="H515" i="1"/>
  <c r="H519" i="1"/>
  <c r="G547" i="1"/>
  <c r="H552" i="1"/>
  <c r="G552" i="1"/>
  <c r="G553" i="1"/>
  <c r="G563" i="1"/>
  <c r="H568" i="1"/>
  <c r="G568" i="1"/>
  <c r="G569" i="1"/>
  <c r="G575" i="1"/>
  <c r="H580" i="1"/>
  <c r="G580" i="1"/>
  <c r="G581" i="1"/>
  <c r="G591" i="1"/>
  <c r="H596" i="1"/>
  <c r="G596" i="1"/>
  <c r="G597" i="1"/>
  <c r="G607" i="1"/>
  <c r="H612" i="1"/>
  <c r="G612" i="1"/>
  <c r="G613" i="1"/>
  <c r="G631" i="1"/>
  <c r="H631" i="1"/>
  <c r="H632" i="1"/>
  <c r="H548" i="1"/>
  <c r="G548" i="1"/>
  <c r="H564" i="1"/>
  <c r="G564" i="1"/>
  <c r="H576" i="1"/>
  <c r="G576" i="1"/>
  <c r="H592" i="1"/>
  <c r="G592" i="1"/>
  <c r="H608" i="1"/>
  <c r="G608" i="1"/>
  <c r="H987" i="1"/>
  <c r="G987" i="1"/>
  <c r="G1126" i="1"/>
  <c r="H1126" i="1"/>
  <c r="G1134" i="1"/>
  <c r="H1134" i="1"/>
  <c r="G1052" i="1"/>
  <c r="H1052"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099" i="1"/>
  <c r="H1099" i="1"/>
  <c r="G1107" i="1"/>
  <c r="H1107" i="1"/>
  <c r="G1130" i="1"/>
  <c r="H1130" i="1"/>
  <c r="G1138" i="1"/>
  <c r="H1138" i="1"/>
  <c r="G1048" i="1"/>
  <c r="H1048"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103" i="1"/>
  <c r="H1103" i="1"/>
  <c r="G1111" i="1"/>
  <c r="H1111" i="1"/>
  <c r="G988" i="1"/>
  <c r="J1439" i="1"/>
  <c r="G1439" i="1"/>
  <c r="I1439" i="1" s="1"/>
  <c r="H1442" i="1"/>
  <c r="G1442" i="1"/>
  <c r="I1442" i="1" s="1"/>
  <c r="H1465" i="1"/>
  <c r="G1465" i="1"/>
  <c r="I1465" i="1" s="1"/>
  <c r="H1471" i="1"/>
  <c r="J1471" i="1"/>
  <c r="G1471" i="1"/>
  <c r="H1473" i="1"/>
  <c r="J1473" i="1"/>
  <c r="G1473" i="1"/>
  <c r="I1473" i="1" s="1"/>
  <c r="H1475" i="1"/>
  <c r="G1475" i="1"/>
  <c r="H1478" i="1"/>
  <c r="J1478" i="1"/>
  <c r="H1526" i="1"/>
  <c r="G1526" i="1"/>
  <c r="H1543" i="1"/>
  <c r="G1543" i="1"/>
  <c r="H1554" i="1"/>
  <c r="G1554" i="1"/>
  <c r="H1559" i="1"/>
  <c r="G1559" i="1"/>
  <c r="E163" i="4"/>
  <c r="F164" i="4"/>
  <c r="E396" i="4"/>
  <c r="D391" i="1" s="1"/>
  <c r="D392" i="1"/>
  <c r="G392" i="1" s="1"/>
  <c r="E472" i="4"/>
  <c r="D466" i="1" s="1"/>
  <c r="D467" i="1"/>
  <c r="H1142" i="1"/>
  <c r="H1146" i="1"/>
  <c r="H1150" i="1"/>
  <c r="G1170" i="1"/>
  <c r="G1174" i="1"/>
  <c r="G1178" i="1"/>
  <c r="G1182" i="1"/>
  <c r="H1211" i="1"/>
  <c r="H1215" i="1"/>
  <c r="H1219" i="1"/>
  <c r="H1223" i="1"/>
  <c r="H1227" i="1"/>
  <c r="H1231" i="1"/>
  <c r="H1384" i="1"/>
  <c r="G1384" i="1"/>
  <c r="H1386" i="1"/>
  <c r="G1386" i="1"/>
  <c r="H1426" i="1"/>
  <c r="G1426" i="1"/>
  <c r="H1428" i="1"/>
  <c r="G1428" i="1"/>
  <c r="H1430" i="1"/>
  <c r="G1430" i="1"/>
  <c r="H1432" i="1"/>
  <c r="G1432" i="1"/>
  <c r="H1434" i="1"/>
  <c r="G1434" i="1"/>
  <c r="G1447" i="1"/>
  <c r="I1447" i="1" s="1"/>
  <c r="H1447" i="1"/>
  <c r="J1450" i="1"/>
  <c r="H1450" i="1"/>
  <c r="G1454" i="1"/>
  <c r="H1454" i="1"/>
  <c r="G1459" i="1"/>
  <c r="I1459" i="1" s="1"/>
  <c r="H1459" i="1"/>
  <c r="G1472" i="1"/>
  <c r="J1472" i="1"/>
  <c r="H1472" i="1"/>
  <c r="G1474" i="1"/>
  <c r="J1474" i="1"/>
  <c r="H1474" i="1"/>
  <c r="I1478" i="1"/>
  <c r="H1538" i="1"/>
  <c r="G1538" i="1"/>
  <c r="H1550" i="1"/>
  <c r="G1550" i="1"/>
  <c r="H1555" i="1"/>
  <c r="G1555" i="1"/>
  <c r="F210" i="4"/>
  <c r="E196" i="4"/>
  <c r="D192" i="1" s="1"/>
  <c r="F568" i="4"/>
  <c r="D567" i="4"/>
  <c r="H1051" i="1"/>
  <c r="H1055" i="1"/>
  <c r="H1098" i="1"/>
  <c r="H1102" i="1"/>
  <c r="H1106" i="1"/>
  <c r="H1110" i="1"/>
  <c r="H1125" i="1"/>
  <c r="H1129" i="1"/>
  <c r="H1133" i="1"/>
  <c r="H1137" i="1"/>
  <c r="H1141" i="1"/>
  <c r="H1145" i="1"/>
  <c r="H1149" i="1"/>
  <c r="G1169" i="1"/>
  <c r="G1173" i="1"/>
  <c r="G1177" i="1"/>
  <c r="G1181" i="1"/>
  <c r="H1218" i="1"/>
  <c r="H1226" i="1"/>
  <c r="H1230" i="1"/>
  <c r="H1234" i="1"/>
  <c r="H1359" i="1"/>
  <c r="H1363" i="1"/>
  <c r="H1367" i="1"/>
  <c r="H1371" i="1"/>
  <c r="H1375" i="1"/>
  <c r="H1379" i="1"/>
  <c r="G1450" i="1"/>
  <c r="I1450" i="1" s="1"/>
  <c r="G1466" i="1"/>
  <c r="H1466" i="1"/>
  <c r="H1476" i="1"/>
  <c r="J1476" i="1"/>
  <c r="G1487" i="1"/>
  <c r="G1491" i="1"/>
  <c r="G1495" i="1"/>
  <c r="G1499" i="1"/>
  <c r="G1503" i="1"/>
  <c r="G1507" i="1"/>
  <c r="G1511" i="1"/>
  <c r="G1515" i="1"/>
  <c r="H1534" i="1"/>
  <c r="G1534" i="1"/>
  <c r="H1546" i="1"/>
  <c r="G1546" i="1"/>
  <c r="H1551" i="1"/>
  <c r="G1551" i="1"/>
  <c r="E344" i="4"/>
  <c r="D339" i="1" s="1"/>
  <c r="H339" i="1" s="1"/>
  <c r="D340" i="1"/>
  <c r="G340" i="1" s="1"/>
  <c r="E529" i="4"/>
  <c r="H1358" i="1"/>
  <c r="H1362" i="1"/>
  <c r="H1366" i="1"/>
  <c r="H1370" i="1"/>
  <c r="H1374" i="1"/>
  <c r="H1378" i="1"/>
  <c r="H1382" i="1"/>
  <c r="H1385" i="1"/>
  <c r="G1385" i="1"/>
  <c r="H1387" i="1"/>
  <c r="G1387" i="1"/>
  <c r="H1425" i="1"/>
  <c r="G1425" i="1"/>
  <c r="H1427" i="1"/>
  <c r="G1427" i="1"/>
  <c r="H1429" i="1"/>
  <c r="G1429" i="1"/>
  <c r="H1431" i="1"/>
  <c r="G1431" i="1"/>
  <c r="H1433" i="1"/>
  <c r="G1433" i="1"/>
  <c r="J1443" i="1"/>
  <c r="G1443" i="1"/>
  <c r="I1443" i="1" s="1"/>
  <c r="J1446" i="1"/>
  <c r="H1446" i="1"/>
  <c r="I1446" i="1" s="1"/>
  <c r="G1451" i="1"/>
  <c r="I1451" i="1" s="1"/>
  <c r="H1451" i="1"/>
  <c r="G1455" i="1"/>
  <c r="H1455" i="1"/>
  <c r="J1458" i="1"/>
  <c r="H1458" i="1"/>
  <c r="I1458" i="1" s="1"/>
  <c r="G1462" i="1"/>
  <c r="H1462" i="1"/>
  <c r="I1476" i="1"/>
  <c r="H1530" i="1"/>
  <c r="G1530" i="1"/>
  <c r="H1542" i="1"/>
  <c r="G1542" i="1"/>
  <c r="H1547" i="1"/>
  <c r="G1547" i="1"/>
  <c r="H1558" i="1"/>
  <c r="G1558" i="1"/>
  <c r="F177" i="4"/>
  <c r="D163" i="4"/>
  <c r="D1057" i="1"/>
  <c r="E78" i="5"/>
  <c r="G307" i="9"/>
  <c r="F177" i="5"/>
  <c r="C1154" i="1"/>
  <c r="E190" i="5"/>
  <c r="D1168" i="1"/>
  <c r="G1168" i="1" s="1"/>
  <c r="E258" i="5"/>
  <c r="D1235" i="1" s="1"/>
  <c r="G1235" i="1" s="1"/>
  <c r="D1236" i="1"/>
  <c r="F5" i="6"/>
  <c r="H24" i="3"/>
  <c r="E129" i="6"/>
  <c r="D1423" i="1" s="1"/>
  <c r="D1424" i="1"/>
  <c r="H1424" i="1" s="1"/>
  <c r="E5" i="7"/>
  <c r="D1437" i="1"/>
  <c r="H1437" i="1" s="1"/>
  <c r="J1440" i="1"/>
  <c r="J1444" i="1"/>
  <c r="J1449" i="1"/>
  <c r="J1457" i="1"/>
  <c r="G1468" i="1"/>
  <c r="I1468" i="1" s="1"/>
  <c r="J1468" i="1"/>
  <c r="H1522" i="1"/>
  <c r="G1522" i="1"/>
  <c r="F421" i="4"/>
  <c r="G189" i="9"/>
  <c r="E189" i="9" s="1"/>
  <c r="B189" i="9" s="1"/>
  <c r="F585" i="4"/>
  <c r="D580" i="4"/>
  <c r="H307" i="9"/>
  <c r="D1154" i="1"/>
  <c r="E89" i="6"/>
  <c r="D1383" i="1" s="1"/>
  <c r="D1388" i="1"/>
  <c r="H1388" i="1" s="1"/>
  <c r="D42" i="8"/>
  <c r="C1481" i="1"/>
  <c r="G210" i="9"/>
  <c r="E210" i="9" s="1"/>
  <c r="B210" i="9" s="1"/>
  <c r="C1299" i="1"/>
  <c r="G1464" i="1"/>
  <c r="I1464" i="1" s="1"/>
  <c r="J1464" i="1"/>
  <c r="G1470" i="1"/>
  <c r="G1477" i="1"/>
  <c r="I1477" i="1" s="1"/>
  <c r="J1477" i="1"/>
  <c r="G1479" i="1"/>
  <c r="I1479" i="1" s="1"/>
  <c r="J1479" i="1"/>
  <c r="H1482" i="1"/>
  <c r="G1482" i="1"/>
  <c r="H1486" i="1"/>
  <c r="G1486" i="1"/>
  <c r="H1490" i="1"/>
  <c r="G1490" i="1"/>
  <c r="H1494" i="1"/>
  <c r="G1494" i="1"/>
  <c r="H1498" i="1"/>
  <c r="G1498" i="1"/>
  <c r="H1502" i="1"/>
  <c r="G1502" i="1"/>
  <c r="H1506" i="1"/>
  <c r="G1506" i="1"/>
  <c r="H1510" i="1"/>
  <c r="G1510" i="1"/>
  <c r="H1514" i="1"/>
  <c r="G1514" i="1"/>
  <c r="G1527" i="1"/>
  <c r="G1531" i="1"/>
  <c r="G1535" i="1"/>
  <c r="G1539" i="1"/>
  <c r="H1562" i="1"/>
  <c r="G1562" i="1"/>
  <c r="H1566" i="1"/>
  <c r="G1566" i="1"/>
  <c r="H1570" i="1"/>
  <c r="G1570" i="1"/>
  <c r="H1574" i="1"/>
  <c r="G1574" i="1"/>
  <c r="H1578" i="1"/>
  <c r="G1578" i="1"/>
  <c r="E50" i="4"/>
  <c r="D46" i="1" s="1"/>
  <c r="E82" i="4"/>
  <c r="D78" i="1" s="1"/>
  <c r="F134" i="4"/>
  <c r="D133" i="4"/>
  <c r="D224" i="4"/>
  <c r="E252" i="4"/>
  <c r="D248" i="1" s="1"/>
  <c r="F264" i="4"/>
  <c r="D263" i="4"/>
  <c r="D299" i="4"/>
  <c r="E311" i="4"/>
  <c r="D306" i="1" s="1"/>
  <c r="D644" i="4"/>
  <c r="F7" i="5"/>
  <c r="E7" i="5"/>
  <c r="D990" i="1"/>
  <c r="H990" i="1" s="1"/>
  <c r="F78" i="5"/>
  <c r="D1113" i="1"/>
  <c r="G1113" i="1" s="1"/>
  <c r="E134" i="5"/>
  <c r="D1112" i="1" s="1"/>
  <c r="G1112" i="1" s="1"/>
  <c r="D43" i="8"/>
  <c r="C1524" i="1"/>
  <c r="B68" i="9"/>
  <c r="B84" i="9"/>
  <c r="B100" i="9"/>
  <c r="B116" i="9"/>
  <c r="B132" i="9"/>
  <c r="B156" i="9"/>
  <c r="E106" i="4"/>
  <c r="D102" i="1" s="1"/>
  <c r="H21" i="9"/>
  <c r="G21" i="9"/>
  <c r="F216" i="4"/>
  <c r="D215" i="4"/>
  <c r="E263" i="4"/>
  <c r="D259" i="1" s="1"/>
  <c r="D351" i="4"/>
  <c r="E363" i="4"/>
  <c r="F397" i="4"/>
  <c r="D396" i="4"/>
  <c r="G198" i="9"/>
  <c r="E198" i="9" s="1"/>
  <c r="B198" i="9" s="1"/>
  <c r="E421" i="4"/>
  <c r="H166" i="9"/>
  <c r="F466" i="4"/>
  <c r="F473" i="4"/>
  <c r="D472" i="4"/>
  <c r="F485" i="4"/>
  <c r="D484" i="4"/>
  <c r="E290" i="9"/>
  <c r="B290" i="9" s="1"/>
  <c r="F191" i="5"/>
  <c r="D190" i="5"/>
  <c r="F246" i="5"/>
  <c r="D245" i="5"/>
  <c r="E644" i="4"/>
  <c r="D638" i="1" s="1"/>
  <c r="E484" i="4"/>
  <c r="D478" i="1" s="1"/>
  <c r="D529" i="4"/>
  <c r="D593" i="4"/>
  <c r="G289" i="9"/>
  <c r="F88" i="5"/>
  <c r="H290" i="9"/>
  <c r="E146" i="5"/>
  <c r="D1124" i="1" s="1"/>
  <c r="H1124" i="1" s="1"/>
  <c r="F207" i="5"/>
  <c r="D206" i="5"/>
  <c r="D5" i="7"/>
  <c r="B22" i="9"/>
  <c r="B38" i="9"/>
  <c r="B54" i="9"/>
  <c r="B64" i="9"/>
  <c r="B80" i="9"/>
  <c r="B96" i="9"/>
  <c r="B112" i="9"/>
  <c r="B128" i="9"/>
  <c r="B152" i="9"/>
  <c r="H25" i="3"/>
  <c r="D643" i="4"/>
  <c r="F416" i="4"/>
  <c r="D459" i="4"/>
  <c r="H289" i="9"/>
  <c r="E87" i="5"/>
  <c r="D1065" i="1" s="1"/>
  <c r="F119" i="5"/>
  <c r="D118" i="5"/>
  <c r="F94" i="6"/>
  <c r="D89" i="6"/>
  <c r="D141" i="6" s="1"/>
  <c r="F130" i="6"/>
  <c r="D129" i="6"/>
  <c r="B25" i="9"/>
  <c r="E36" i="9"/>
  <c r="B36" i="9" s="1"/>
  <c r="B41" i="9"/>
  <c r="E52" i="9"/>
  <c r="B52" i="9" s="1"/>
  <c r="B60" i="9"/>
  <c r="B76" i="9"/>
  <c r="B92" i="9"/>
  <c r="B108" i="9"/>
  <c r="B124" i="9"/>
  <c r="B140" i="9"/>
  <c r="B148" i="9"/>
  <c r="G174" i="9"/>
  <c r="E174" i="9" s="1"/>
  <c r="B174" i="9" s="1"/>
  <c r="G196" i="9"/>
  <c r="E196" i="9" s="1"/>
  <c r="B196" i="9" s="1"/>
  <c r="B303" i="9"/>
  <c r="E206" i="5"/>
  <c r="I10" i="9"/>
  <c r="G168" i="9"/>
  <c r="E168" i="9" s="1"/>
  <c r="B168" i="9" s="1"/>
  <c r="G172" i="9"/>
  <c r="E172" i="9" s="1"/>
  <c r="B172" i="9" s="1"/>
  <c r="G176" i="9"/>
  <c r="E176" i="9" s="1"/>
  <c r="B176" i="9" s="1"/>
  <c r="G180" i="9"/>
  <c r="E180" i="9" s="1"/>
  <c r="B180" i="9" s="1"/>
  <c r="G184" i="9"/>
  <c r="E184" i="9" s="1"/>
  <c r="B184" i="9" s="1"/>
  <c r="G192" i="9"/>
  <c r="E192" i="9" s="1"/>
  <c r="G194" i="9"/>
  <c r="E194" i="9" s="1"/>
  <c r="B194" i="9" s="1"/>
  <c r="G202" i="9"/>
  <c r="E202" i="9" s="1"/>
  <c r="B202" i="9" s="1"/>
  <c r="B295" i="9"/>
  <c r="E35" i="6"/>
  <c r="D114" i="6"/>
  <c r="M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6" i="9"/>
  <c r="E166" i="9" s="1"/>
  <c r="B166" i="9" s="1"/>
  <c r="H165" i="9"/>
  <c r="G279" i="9"/>
  <c r="E279" i="9" s="1"/>
  <c r="B279" i="9" s="1"/>
  <c r="G191" i="9"/>
  <c r="E191" i="9" s="1"/>
  <c r="B191" i="9" s="1"/>
  <c r="G187" i="9"/>
  <c r="E187" i="9" s="1"/>
  <c r="B187" i="9" s="1"/>
  <c r="G165" i="9"/>
  <c r="G164" i="9"/>
  <c r="E164" i="9" s="1"/>
  <c r="B164" i="9" s="1"/>
  <c r="G163" i="9"/>
  <c r="E163" i="9" s="1"/>
  <c r="B163" i="9" s="1"/>
  <c r="G162" i="9"/>
  <c r="E162" i="9" s="1"/>
  <c r="B162" i="9" s="1"/>
  <c r="G161" i="9"/>
  <c r="E161" i="9" s="1"/>
  <c r="B161" i="9" s="1"/>
  <c r="E275" i="9"/>
  <c r="B275" i="9" s="1"/>
  <c r="B57" i="9"/>
  <c r="B61" i="9"/>
  <c r="B65" i="9"/>
  <c r="B69" i="9"/>
  <c r="B73" i="9"/>
  <c r="B77" i="9"/>
  <c r="B81" i="9"/>
  <c r="B85" i="9"/>
  <c r="B89" i="9"/>
  <c r="B93" i="9"/>
  <c r="B97" i="9"/>
  <c r="B101" i="9"/>
  <c r="B105" i="9"/>
  <c r="B109" i="9"/>
  <c r="B113" i="9"/>
  <c r="B117" i="9"/>
  <c r="B121" i="9"/>
  <c r="B125" i="9"/>
  <c r="B129" i="9"/>
  <c r="B133" i="9"/>
  <c r="B137" i="9"/>
  <c r="B141" i="9"/>
  <c r="B145" i="9"/>
  <c r="B149" i="9"/>
  <c r="B153" i="9"/>
  <c r="B157" i="9"/>
  <c r="G167" i="9"/>
  <c r="E167" i="9" s="1"/>
  <c r="B167" i="9" s="1"/>
  <c r="G171" i="9"/>
  <c r="E171" i="9" s="1"/>
  <c r="B171" i="9" s="1"/>
  <c r="G175" i="9"/>
  <c r="E175" i="9" s="1"/>
  <c r="B175" i="9" s="1"/>
  <c r="G179" i="9"/>
  <c r="E179" i="9" s="1"/>
  <c r="B179" i="9" s="1"/>
  <c r="G183" i="9"/>
  <c r="E183" i="9" s="1"/>
  <c r="B183" i="9" s="1"/>
  <c r="G188" i="9"/>
  <c r="E188" i="9" s="1"/>
  <c r="B188" i="9" s="1"/>
  <c r="L192" i="9"/>
  <c r="F192" i="9" s="1"/>
  <c r="G200" i="9"/>
  <c r="E200" i="9" s="1"/>
  <c r="B200" i="9" s="1"/>
  <c r="G208" i="9"/>
  <c r="E208" i="9" s="1"/>
  <c r="B208" i="9" s="1"/>
  <c r="L213" i="9"/>
  <c r="F213" i="9" s="1"/>
  <c r="B213" i="9" s="1"/>
  <c r="E281" i="9"/>
  <c r="B281" i="9" s="1"/>
  <c r="B273" i="9"/>
  <c r="F277" i="9"/>
  <c r="F216" i="9"/>
  <c r="B216" i="9" s="1"/>
  <c r="F220" i="9"/>
  <c r="B220" i="9" s="1"/>
  <c r="F224" i="9"/>
  <c r="B224" i="9" s="1"/>
  <c r="F228" i="9"/>
  <c r="B228" i="9" s="1"/>
  <c r="F232" i="9"/>
  <c r="B232" i="9" s="1"/>
  <c r="F236" i="9"/>
  <c r="B236" i="9" s="1"/>
  <c r="F240" i="9"/>
  <c r="B240" i="9" s="1"/>
  <c r="F244" i="9"/>
  <c r="B244" i="9" s="1"/>
  <c r="F248" i="9"/>
  <c r="B248" i="9" s="1"/>
  <c r="F252" i="9"/>
  <c r="B252" i="9" s="1"/>
  <c r="F256" i="9"/>
  <c r="B256" i="9" s="1"/>
  <c r="F260" i="9"/>
  <c r="B260" i="9" s="1"/>
  <c r="F264" i="9"/>
  <c r="B264" i="9" s="1"/>
  <c r="F268" i="9"/>
  <c r="B268" i="9" s="1"/>
  <c r="B282" i="9"/>
  <c r="B287" i="9"/>
  <c r="B291" i="9"/>
  <c r="B299" i="9"/>
  <c r="G1483" i="1" l="1"/>
  <c r="E21" i="9"/>
  <c r="H28" i="3"/>
  <c r="F141" i="6"/>
  <c r="C1435" i="1"/>
  <c r="D1329" i="1"/>
  <c r="I25" i="3"/>
  <c r="B192" i="9"/>
  <c r="F129" i="6"/>
  <c r="C1423" i="1"/>
  <c r="E141" i="6"/>
  <c r="G310" i="9"/>
  <c r="F206" i="5"/>
  <c r="C1183" i="1"/>
  <c r="G309" i="9"/>
  <c r="F190" i="5"/>
  <c r="C1167" i="1"/>
  <c r="F215" i="4"/>
  <c r="C211" i="1"/>
  <c r="H102" i="1"/>
  <c r="G102" i="1"/>
  <c r="I35" i="3"/>
  <c r="C1518" i="1"/>
  <c r="F644" i="4"/>
  <c r="C638" i="1"/>
  <c r="H1299" i="1"/>
  <c r="G1299" i="1"/>
  <c r="K1450" i="9"/>
  <c r="G313" i="9"/>
  <c r="E313" i="9" s="1"/>
  <c r="B313" i="9" s="1"/>
  <c r="I34" i="3"/>
  <c r="C1517" i="1"/>
  <c r="F580" i="4"/>
  <c r="C574" i="1"/>
  <c r="D1436" i="1"/>
  <c r="I29" i="3"/>
  <c r="D176" i="5"/>
  <c r="G1057" i="1"/>
  <c r="H1057" i="1"/>
  <c r="E6" i="4"/>
  <c r="H1235" i="1"/>
  <c r="F252" i="4"/>
  <c r="I1466" i="1"/>
  <c r="G1388" i="1"/>
  <c r="H1112" i="1"/>
  <c r="F567" i="4"/>
  <c r="C561" i="1"/>
  <c r="I1472" i="1"/>
  <c r="H1113" i="1"/>
  <c r="H340" i="1"/>
  <c r="E165" i="9"/>
  <c r="B165" i="9" s="1"/>
  <c r="H310" i="9"/>
  <c r="D1183" i="1"/>
  <c r="F118" i="5"/>
  <c r="C1096" i="1"/>
  <c r="F459" i="4"/>
  <c r="C453" i="1"/>
  <c r="E289" i="9"/>
  <c r="B289" i="9" s="1"/>
  <c r="F472" i="4"/>
  <c r="C466" i="1"/>
  <c r="E420" i="4"/>
  <c r="D415" i="1"/>
  <c r="D358" i="1"/>
  <c r="E350" i="4"/>
  <c r="G306" i="1"/>
  <c r="H306" i="1"/>
  <c r="G248" i="1"/>
  <c r="H248" i="1"/>
  <c r="H78" i="1"/>
  <c r="G78" i="1"/>
  <c r="G312" i="9"/>
  <c r="E312" i="9" s="1"/>
  <c r="E176" i="5"/>
  <c r="F363" i="4"/>
  <c r="F163" i="4"/>
  <c r="D151" i="4"/>
  <c r="C159" i="1"/>
  <c r="E528" i="4"/>
  <c r="D523" i="1"/>
  <c r="F82" i="4"/>
  <c r="I1474" i="1"/>
  <c r="E151" i="4"/>
  <c r="D159" i="1"/>
  <c r="I1471" i="1"/>
  <c r="H392" i="1"/>
  <c r="F89" i="6"/>
  <c r="C1383" i="1"/>
  <c r="F593" i="4"/>
  <c r="C587" i="1"/>
  <c r="F245" i="5"/>
  <c r="D237" i="5"/>
  <c r="C1222" i="1"/>
  <c r="D350" i="4"/>
  <c r="F351" i="4"/>
  <c r="C346" i="1"/>
  <c r="B21" i="9"/>
  <c r="D985" i="1"/>
  <c r="I20" i="3"/>
  <c r="D298" i="4"/>
  <c r="F299" i="4"/>
  <c r="C294" i="1"/>
  <c r="F224" i="4"/>
  <c r="C220" i="1"/>
  <c r="H46" i="1"/>
  <c r="G46" i="1"/>
  <c r="F106" i="4"/>
  <c r="G317" i="9"/>
  <c r="E317" i="9" s="1"/>
  <c r="H309" i="9"/>
  <c r="D1167" i="1"/>
  <c r="E307" i="9"/>
  <c r="B307" i="9" s="1"/>
  <c r="G1437" i="1"/>
  <c r="G1424" i="1"/>
  <c r="H192" i="1"/>
  <c r="G192" i="1"/>
  <c r="G467" i="1"/>
  <c r="H467" i="1"/>
  <c r="E298" i="4"/>
  <c r="G339" i="1"/>
  <c r="F114" i="6"/>
  <c r="H27" i="3"/>
  <c r="C1408" i="1"/>
  <c r="H1065" i="1"/>
  <c r="G1065" i="1"/>
  <c r="F643" i="4"/>
  <c r="C637" i="1"/>
  <c r="G315" i="9"/>
  <c r="E315" i="9" s="1"/>
  <c r="H29" i="3"/>
  <c r="C1436" i="1"/>
  <c r="D528" i="4"/>
  <c r="F529" i="4"/>
  <c r="C523" i="1"/>
  <c r="F484" i="4"/>
  <c r="C478" i="1"/>
  <c r="F396" i="4"/>
  <c r="C391" i="1"/>
  <c r="H1524" i="1"/>
  <c r="G1524" i="1"/>
  <c r="D68" i="5"/>
  <c r="F263" i="4"/>
  <c r="C259" i="1"/>
  <c r="F133" i="4"/>
  <c r="C129" i="1"/>
  <c r="D6" i="4"/>
  <c r="G1481" i="1"/>
  <c r="H1481" i="1"/>
  <c r="D420" i="4"/>
  <c r="H1236" i="1"/>
  <c r="G1236" i="1"/>
  <c r="H1154" i="1"/>
  <c r="G1154" i="1"/>
  <c r="D1056" i="1"/>
  <c r="E68" i="5"/>
  <c r="F50" i="4"/>
  <c r="I1462" i="1"/>
  <c r="I1455" i="1"/>
  <c r="H1168" i="1"/>
  <c r="G1124" i="1"/>
  <c r="F196" i="4"/>
  <c r="G990" i="1"/>
  <c r="D414" i="1" l="1"/>
  <c r="E635" i="4"/>
  <c r="D629" i="1" s="1"/>
  <c r="G1056" i="1"/>
  <c r="H1056" i="1"/>
  <c r="H391" i="1"/>
  <c r="G391" i="1"/>
  <c r="H638" i="1"/>
  <c r="G638" i="1"/>
  <c r="G1167" i="1"/>
  <c r="H1167" i="1"/>
  <c r="H129" i="1"/>
  <c r="G129" i="1"/>
  <c r="B315" i="9"/>
  <c r="E314" i="9"/>
  <c r="I10" i="3" s="1"/>
  <c r="E316" i="9"/>
  <c r="B317" i="9"/>
  <c r="G220" i="1"/>
  <c r="H220" i="1"/>
  <c r="D407" i="4"/>
  <c r="F298" i="4"/>
  <c r="C293" i="1"/>
  <c r="D408" i="4"/>
  <c r="F350" i="4"/>
  <c r="C345" i="1"/>
  <c r="H587" i="1"/>
  <c r="G587" i="1"/>
  <c r="H159" i="1"/>
  <c r="G159" i="1"/>
  <c r="E175" i="5"/>
  <c r="D1152" i="1" s="1"/>
  <c r="D1153" i="1"/>
  <c r="H19" i="9"/>
  <c r="E19" i="9" s="1"/>
  <c r="B19" i="9" s="1"/>
  <c r="I22" i="3"/>
  <c r="D345" i="1"/>
  <c r="E408" i="4"/>
  <c r="D403" i="1" s="1"/>
  <c r="H466" i="1"/>
  <c r="G466" i="1"/>
  <c r="E412" i="4"/>
  <c r="I16" i="3"/>
  <c r="D2" i="1"/>
  <c r="G1517" i="1"/>
  <c r="H1517" i="1"/>
  <c r="H11" i="3"/>
  <c r="E310" i="9"/>
  <c r="B310" i="9" s="1"/>
  <c r="F6" i="4"/>
  <c r="H16" i="3"/>
  <c r="D412" i="4"/>
  <c r="C2" i="1"/>
  <c r="G985" i="1"/>
  <c r="H985" i="1"/>
  <c r="E289" i="4"/>
  <c r="I17" i="3"/>
  <c r="D147" i="1"/>
  <c r="D635" i="4"/>
  <c r="F420" i="4"/>
  <c r="C414" i="1"/>
  <c r="F68" i="5"/>
  <c r="H21" i="3"/>
  <c r="C1046" i="1"/>
  <c r="D6" i="5"/>
  <c r="G478" i="1"/>
  <c r="H478" i="1"/>
  <c r="F528" i="4"/>
  <c r="D636" i="4"/>
  <c r="C522" i="1"/>
  <c r="G637" i="1"/>
  <c r="H637" i="1"/>
  <c r="G1222" i="1"/>
  <c r="H1222" i="1"/>
  <c r="H17" i="3"/>
  <c r="D289" i="4"/>
  <c r="F151" i="4"/>
  <c r="C147" i="1"/>
  <c r="E311" i="9"/>
  <c r="B312" i="9"/>
  <c r="G358" i="1"/>
  <c r="H358" i="1"/>
  <c r="G1096" i="1"/>
  <c r="H1096" i="1"/>
  <c r="H561" i="1"/>
  <c r="G561" i="1"/>
  <c r="H1518" i="1"/>
  <c r="G1518" i="1"/>
  <c r="G211" i="1"/>
  <c r="H211" i="1"/>
  <c r="E309" i="9"/>
  <c r="B309" i="9" s="1"/>
  <c r="D1435" i="1"/>
  <c r="H1435" i="1" s="1"/>
  <c r="I28" i="3"/>
  <c r="H523" i="1"/>
  <c r="G523" i="1"/>
  <c r="E636" i="4"/>
  <c r="D630" i="1" s="1"/>
  <c r="D522" i="1"/>
  <c r="G453" i="1"/>
  <c r="H453" i="1"/>
  <c r="F176" i="5"/>
  <c r="D175" i="5"/>
  <c r="H22" i="3"/>
  <c r="C1153" i="1"/>
  <c r="D1046" i="1"/>
  <c r="I21" i="3"/>
  <c r="G259" i="1"/>
  <c r="H259" i="1"/>
  <c r="H1436" i="1"/>
  <c r="G1436" i="1"/>
  <c r="G1408" i="1"/>
  <c r="H1408" i="1"/>
  <c r="E407" i="4"/>
  <c r="D402" i="1" s="1"/>
  <c r="D293" i="1"/>
  <c r="H294" i="1"/>
  <c r="G294" i="1"/>
  <c r="E6" i="5"/>
  <c r="H346" i="1"/>
  <c r="G346" i="1"/>
  <c r="F237" i="5"/>
  <c r="H23" i="3"/>
  <c r="C1214" i="1"/>
  <c r="H1383" i="1"/>
  <c r="G1383" i="1"/>
  <c r="H415" i="1"/>
  <c r="G415" i="1"/>
  <c r="H574" i="1"/>
  <c r="G574" i="1"/>
  <c r="H9" i="3"/>
  <c r="G1183" i="1"/>
  <c r="H1183" i="1"/>
  <c r="G1423" i="1"/>
  <c r="H1423" i="1"/>
  <c r="G1329" i="1"/>
  <c r="H1329" i="1"/>
  <c r="H278" i="9" l="1"/>
  <c r="D984" i="1"/>
  <c r="D291" i="4"/>
  <c r="D413" i="4"/>
  <c r="F289" i="4"/>
  <c r="C285" i="1"/>
  <c r="G1214" i="1"/>
  <c r="H1214" i="1"/>
  <c r="F175" i="5"/>
  <c r="C1152" i="1"/>
  <c r="F636" i="4"/>
  <c r="C630" i="1"/>
  <c r="G284" i="9"/>
  <c r="E284" i="9" s="1"/>
  <c r="B284" i="9" s="1"/>
  <c r="G278" i="9"/>
  <c r="E278" i="9" s="1"/>
  <c r="F6" i="5"/>
  <c r="C984" i="1"/>
  <c r="H414" i="1"/>
  <c r="G414" i="1"/>
  <c r="H2" i="1"/>
  <c r="G2" i="1"/>
  <c r="G345" i="1"/>
  <c r="H345" i="1"/>
  <c r="N3" i="9"/>
  <c r="I11" i="3"/>
  <c r="F407" i="4"/>
  <c r="C402" i="1"/>
  <c r="H1046" i="1"/>
  <c r="G1046" i="1"/>
  <c r="E413" i="4"/>
  <c r="E414" i="4" s="1"/>
  <c r="D409" i="1" s="1"/>
  <c r="E291" i="4"/>
  <c r="D287" i="1" s="1"/>
  <c r="D285" i="1"/>
  <c r="D290" i="4"/>
  <c r="H1153" i="1"/>
  <c r="G1153" i="1"/>
  <c r="F635" i="4"/>
  <c r="C629" i="1"/>
  <c r="D639" i="4"/>
  <c r="D414" i="4"/>
  <c r="F412" i="4"/>
  <c r="C407" i="1"/>
  <c r="G1435" i="1"/>
  <c r="E290" i="4"/>
  <c r="D286" i="1" s="1"/>
  <c r="F408" i="4"/>
  <c r="C403" i="1"/>
  <c r="I9" i="3"/>
  <c r="K3" i="9"/>
  <c r="H147" i="1"/>
  <c r="G147" i="1"/>
  <c r="H522" i="1"/>
  <c r="G522" i="1"/>
  <c r="E639" i="4"/>
  <c r="D407" i="1"/>
  <c r="H293" i="1"/>
  <c r="G293" i="1"/>
  <c r="G984" i="1" l="1"/>
  <c r="H8" i="3"/>
  <c r="H984" i="1"/>
  <c r="G630" i="1"/>
  <c r="H630" i="1"/>
  <c r="F413" i="4"/>
  <c r="D640" i="4"/>
  <c r="D415" i="4"/>
  <c r="C408" i="1"/>
  <c r="F414" i="4"/>
  <c r="C409" i="1"/>
  <c r="G402" i="1"/>
  <c r="H402" i="1"/>
  <c r="F291" i="4"/>
  <c r="C287" i="1"/>
  <c r="F639" i="4"/>
  <c r="D641" i="4"/>
  <c r="C633" i="1"/>
  <c r="E640" i="4"/>
  <c r="E415" i="4"/>
  <c r="D410" i="1" s="1"/>
  <c r="D408" i="1"/>
  <c r="E277" i="9"/>
  <c r="B278" i="9"/>
  <c r="H1152" i="1"/>
  <c r="G1152" i="1"/>
  <c r="G285" i="1"/>
  <c r="H285" i="1"/>
  <c r="E641" i="4"/>
  <c r="D633" i="1"/>
  <c r="G403" i="1"/>
  <c r="H403" i="1"/>
  <c r="H407" i="1"/>
  <c r="G407" i="1"/>
  <c r="G629" i="1"/>
  <c r="H629" i="1"/>
  <c r="F290" i="4"/>
  <c r="C286" i="1"/>
  <c r="D635" i="1" l="1"/>
  <c r="F415" i="4"/>
  <c r="C410" i="1"/>
  <c r="D634" i="1"/>
  <c r="E642" i="4"/>
  <c r="H287" i="1"/>
  <c r="G287" i="1"/>
  <c r="H409" i="1"/>
  <c r="G409" i="1"/>
  <c r="D642" i="4"/>
  <c r="F640" i="4"/>
  <c r="C634" i="1"/>
  <c r="M3" i="9"/>
  <c r="I8" i="3"/>
  <c r="H633" i="1"/>
  <c r="G633" i="1"/>
  <c r="G286" i="1"/>
  <c r="H286" i="1"/>
  <c r="F641" i="4"/>
  <c r="C635" i="1"/>
  <c r="H408" i="1"/>
  <c r="G408" i="1"/>
  <c r="F642" i="4" l="1"/>
  <c r="D646" i="4"/>
  <c r="C636" i="1"/>
  <c r="G276" i="9"/>
  <c r="E276" i="9" s="1"/>
  <c r="B276" i="9" s="1"/>
  <c r="D645" i="4"/>
  <c r="E646" i="4"/>
  <c r="D636" i="1"/>
  <c r="G410" i="1"/>
  <c r="H410" i="1"/>
  <c r="H635" i="1"/>
  <c r="G635" i="1"/>
  <c r="H634" i="1"/>
  <c r="G634" i="1"/>
  <c r="E645" i="4"/>
  <c r="G636" i="1" l="1"/>
  <c r="H636" i="1"/>
  <c r="H7" i="3"/>
  <c r="D640" i="1"/>
  <c r="I19" i="3"/>
  <c r="F646" i="4"/>
  <c r="H19" i="3"/>
  <c r="C640" i="1"/>
  <c r="D639" i="1"/>
  <c r="I18" i="3"/>
  <c r="F645" i="4"/>
  <c r="H18" i="3"/>
  <c r="C639" i="1"/>
  <c r="J3" i="9" l="1"/>
  <c r="G640" i="1"/>
  <c r="H640" i="1"/>
  <c r="H639" i="1"/>
  <c r="G639" i="1"/>
  <c r="G274" i="9" l="1"/>
  <c r="H274" i="9"/>
  <c r="L272" i="9"/>
  <c r="M272" i="9"/>
  <c r="H18" i="9"/>
  <c r="G18" i="9"/>
  <c r="H16" i="9"/>
  <c r="I12" i="9"/>
  <c r="G16" i="9"/>
  <c r="K7" i="9"/>
  <c r="J5" i="9"/>
  <c r="M15" i="9"/>
  <c r="H15" i="9"/>
  <c r="K6" i="9"/>
  <c r="G17" i="9"/>
  <c r="I13" i="9"/>
  <c r="K8" i="9"/>
  <c r="M16" i="9"/>
  <c r="L16" i="9"/>
  <c r="K13" i="9"/>
  <c r="I7" i="9"/>
  <c r="I5" i="9"/>
  <c r="J9" i="9"/>
  <c r="G15" i="9"/>
  <c r="L15" i="9"/>
  <c r="J11" i="9"/>
  <c r="I17" i="9"/>
  <c r="I11" i="9"/>
  <c r="J6" i="9"/>
  <c r="I6" i="9"/>
  <c r="I8" i="9"/>
  <c r="J12" i="9"/>
  <c r="J10" i="9"/>
  <c r="K5" i="9"/>
  <c r="J7" i="9"/>
  <c r="K11" i="9"/>
  <c r="J17" i="9"/>
  <c r="H17" i="9"/>
  <c r="I9" i="9"/>
  <c r="J13" i="9"/>
  <c r="K9" i="9"/>
  <c r="J8" i="9"/>
  <c r="K12" i="9"/>
  <c r="K10" i="9"/>
  <c r="E9" i="9" l="1"/>
  <c r="B9" i="9" s="1"/>
  <c r="E15" i="9"/>
  <c r="E274" i="9"/>
  <c r="B274" i="9" s="1"/>
  <c r="E8" i="9"/>
  <c r="B8" i="9" s="1"/>
  <c r="F16" i="9"/>
  <c r="E11" i="9"/>
  <c r="B11" i="9" s="1"/>
  <c r="E12" i="9"/>
  <c r="B12" i="9" s="1"/>
  <c r="E17" i="9"/>
  <c r="B17" i="9" s="1"/>
  <c r="F272" i="9"/>
  <c r="E13" i="9"/>
  <c r="B13" i="9" s="1"/>
  <c r="E6" i="9"/>
  <c r="B6" i="9" s="1"/>
  <c r="E5" i="9"/>
  <c r="E18" i="9"/>
  <c r="B18" i="9" s="1"/>
  <c r="E10" i="9"/>
  <c r="B10" i="9" s="1"/>
  <c r="F15" i="9"/>
  <c r="E7" i="9"/>
  <c r="B7" i="9" s="1"/>
  <c r="E16" i="9"/>
  <c r="B16" i="9" s="1"/>
  <c r="E20" i="9"/>
  <c r="I7" i="3" s="1"/>
  <c r="F14" i="9" l="1"/>
  <c r="B15" i="9"/>
  <c r="B272" i="9"/>
  <c r="F20" i="9"/>
  <c r="B5" i="9"/>
  <c r="E4"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<sst xmlns="http://schemas.openxmlformats.org/spreadsheetml/2006/main" count="4360" uniqueCount="3421">
  <si>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</si>
  <si>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</si>
  <si>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</si>
  <si>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</si>
  <si>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</si>
  <si>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</si>
  <si>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</si>
  <si>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</si>
  <si>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</si>
  <si>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</si>
  <si>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</si>
  <si>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</si>
  <si>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</si>
  <si>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</si>
  <si>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</si>
  <si>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</si>
  <si>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</si>
  <si>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</si>
  <si>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</si>
  <si>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</si>
  <si>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</si>
  <si>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</si>
  <si>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</si>
  <si>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</si>
  <si>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</si>
  <si>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</si>
  <si>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</si>
  <si>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</si>
  <si>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</si>
  <si>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</si>
  <si>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</si>
  <si>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GLAZBENA ŠKOLA IVE TIJARDOVIĆA DELNICE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</si>
  <si>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</si>
  <si>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</si>
  <si>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</si>
  <si>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</si>
  <si>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</si>
  <si>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</si>
  <si>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</si>
  <si>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</si>
  <si>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</si>
  <si>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</si>
  <si>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</si>
  <si>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</si>
  <si>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</si>
  <si>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</si>
  <si>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</si>
  <si>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</si>
  <si>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</si>
  <si>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10565 - OSNOVNA GLAZBENA ŠKOLA IVE TIJARDOVIĆA DELNICE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</si>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</sst>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150252.75</v>
      </c>
      <c r="D2" s="6">
        <f>'PR-RAS'!E6</f>
        <v>182986.44</v>
      </c>
      <c r="E2" s="6">
        <v>0</v>
      </c>
      <c r="F2" s="6">
        <v>0</v>
      </c>
      <c r="G2" s="7">
        <f t="shared" ref="G2:G264" si="0">(B2/1000)*(C2*1+D2*2)</f>
        <v>516.22563000000002</v>
      </c>
      <c r="H2" s="7">
        <f t="shared" ref="H2:H264" si="1">ABS(C2-ROUND(C2,0))+ABS(D2-ROUND(D2,0))</f>
        <v>0.69000000000232831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129974.56</v>
      </c>
      <c r="D46" s="1">
        <f>'PR-RAS'!E50</f>
        <v>164185.69</v>
      </c>
      <c r="E46" s="1">
        <v>0</v>
      </c>
      <c r="F46" s="1">
        <v>0</v>
      </c>
      <c r="G46" s="2">
        <f t="shared" si="0"/>
        <v>20625.567299999999</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129974.56</v>
      </c>
      <c r="D64" s="1">
        <f>'PR-RAS'!E68</f>
        <v>164185.69</v>
      </c>
      <c r="E64" s="1">
        <v>0</v>
      </c>
      <c r="F64" s="1">
        <v>0</v>
      </c>
      <c r="G64" s="2">
        <f t="shared" si="0"/>
        <v>28875.79422</v>
      </c>
      <c r="H64" s="2">
        <f t="shared" si="1"/>
        <v>0.75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129974.56</v>
      </c>
      <c r="D65" s="1">
        <f>'PR-RAS'!E69</f>
        <v>164185.69</v>
      </c>
      <c r="E65" s="1">
        <v>0</v>
      </c>
      <c r="F65" s="1">
        <v>0</v>
      </c>
      <c r="G65" s="2">
        <f t="shared" si="0"/>
        <v>29334.140159999999</v>
      </c>
      <c r="H65" s="2">
        <f t="shared" si="1"/>
        <v>0.75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0.36</v>
      </c>
      <c r="D78" s="1">
        <f>'PR-RAS'!E82</f>
        <v>7.0000000000000007E-2</v>
      </c>
      <c r="E78" s="1">
        <v>0</v>
      </c>
      <c r="F78" s="1">
        <v>0</v>
      </c>
      <c r="G78" s="2">
        <f t="shared" si="0"/>
        <v>3.85E-2</v>
      </c>
      <c r="H78" s="2">
        <f t="shared" si="1"/>
        <v>0.43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0.36</v>
      </c>
      <c r="D79" s="1">
        <f>'PR-RAS'!E83</f>
        <v>7.0000000000000007E-2</v>
      </c>
      <c r="E79" s="1">
        <v>0</v>
      </c>
      <c r="F79" s="1">
        <v>0</v>
      </c>
      <c r="G79" s="2">
        <f t="shared" si="0"/>
        <v>3.9E-2</v>
      </c>
      <c r="H79" s="2">
        <f t="shared" si="1"/>
        <v>0.43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0.36</v>
      </c>
      <c r="D81" s="1">
        <f>'PR-RAS'!E85</f>
        <v>7.0000000000000007E-2</v>
      </c>
      <c r="E81" s="1">
        <v>0</v>
      </c>
      <c r="F81" s="1">
        <v>0</v>
      </c>
      <c r="G81" s="2">
        <f t="shared" si="0"/>
        <v>0.04</v>
      </c>
      <c r="H81" s="2">
        <f t="shared" si="1"/>
        <v>0.43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11109.12</v>
      </c>
      <c r="D102" s="1">
        <f>'PR-RAS'!E106</f>
        <v>13626</v>
      </c>
      <c r="E102" s="1">
        <v>0</v>
      </c>
      <c r="F102" s="1">
        <v>0</v>
      </c>
      <c r="G102" s="2">
        <f t="shared" si="0"/>
        <v>3874.4731200000006</v>
      </c>
      <c r="H102" s="2">
        <f t="shared" si="1"/>
        <v>0.12000000000080036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11109.12</v>
      </c>
      <c r="D108" s="1">
        <f>'PR-RAS'!E112</f>
        <v>13626</v>
      </c>
      <c r="E108" s="1">
        <v>0</v>
      </c>
      <c r="F108" s="1">
        <v>0</v>
      </c>
      <c r="G108" s="2">
        <f t="shared" si="0"/>
        <v>4104.6398399999998</v>
      </c>
      <c r="H108" s="2">
        <f t="shared" si="1"/>
        <v>0.12000000000080036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11109.12</v>
      </c>
      <c r="D113" s="1">
        <f>'PR-RAS'!E117</f>
        <v>13626</v>
      </c>
      <c r="E113" s="1">
        <v>0</v>
      </c>
      <c r="F113" s="1">
        <v>0</v>
      </c>
      <c r="G113" s="2">
        <f t="shared" si="0"/>
        <v>4296.4454400000004</v>
      </c>
      <c r="H113" s="2">
        <f t="shared" si="1"/>
        <v>0.12000000000080036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9168.7099999999991</v>
      </c>
      <c r="D129" s="1">
        <f>'PR-RAS'!E133</f>
        <v>5174.68</v>
      </c>
      <c r="E129" s="1">
        <v>0</v>
      </c>
      <c r="F129" s="1">
        <v>0</v>
      </c>
      <c r="G129" s="2">
        <f t="shared" si="0"/>
        <v>2498.3129600000002</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9168.7099999999991</v>
      </c>
      <c r="D130" s="1">
        <f>'PR-RAS'!E134</f>
        <v>5174.68</v>
      </c>
      <c r="E130" s="1">
        <v>0</v>
      </c>
      <c r="F130" s="1">
        <v>0</v>
      </c>
      <c r="G130" s="2">
        <f t="shared" si="0"/>
        <v>2517.8310299999998</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9168.7099999999991</v>
      </c>
      <c r="D131" s="1">
        <f>'PR-RAS'!E135</f>
        <v>5174.68</v>
      </c>
      <c r="E131" s="1">
        <v>0</v>
      </c>
      <c r="F131" s="1">
        <v>0</v>
      </c>
      <c r="G131" s="2">
        <f t="shared" si="0"/>
        <v>2537.3490999999999</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149455.28</v>
      </c>
      <c r="D147" s="1">
        <f>'PR-RAS'!E151</f>
        <v>179749.27</v>
      </c>
      <c r="E147" s="1">
        <v>0</v>
      </c>
      <c r="F147" s="1">
        <v>0</v>
      </c>
      <c r="G147" s="2">
        <f t="shared" si="0"/>
        <v>74307.257719999994</v>
      </c>
      <c r="H147" s="2">
        <f t="shared" si="1"/>
        <v>0.54999999998835847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116636.33</v>
      </c>
      <c r="D148" s="1">
        <f>'PR-RAS'!E152</f>
        <v>148160.46</v>
      </c>
      <c r="E148" s="1">
        <v>0</v>
      </c>
      <c r="F148" s="1">
        <v>0</v>
      </c>
      <c r="G148" s="2">
        <f t="shared" si="0"/>
        <v>60704.715749999996</v>
      </c>
      <c r="H148" s="2">
        <f t="shared" si="1"/>
        <v>0.78999999999359716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99937.13</v>
      </c>
      <c r="D149" s="1">
        <f>'PR-RAS'!E153</f>
        <v>125405.33</v>
      </c>
      <c r="E149" s="1">
        <v>0</v>
      </c>
      <c r="F149" s="1">
        <v>0</v>
      </c>
      <c r="G149" s="2">
        <f t="shared" si="0"/>
        <v>51910.672920000005</v>
      </c>
      <c r="H149" s="2">
        <f t="shared" si="1"/>
        <v>0.46000000000640284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94854.02</v>
      </c>
      <c r="D150" s="1">
        <f>'PR-RAS'!E154</f>
        <v>123341.84</v>
      </c>
      <c r="E150" s="1">
        <v>0</v>
      </c>
      <c r="F150" s="1">
        <v>0</v>
      </c>
      <c r="G150" s="2">
        <f t="shared" si="0"/>
        <v>50889.117299999998</v>
      </c>
      <c r="H150" s="2">
        <f t="shared" si="1"/>
        <v>0.180000000007567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5083.1099999999997</v>
      </c>
      <c r="D152" s="1">
        <f>'PR-RAS'!E156</f>
        <v>2063.4899999999998</v>
      </c>
      <c r="E152" s="1">
        <v>0</v>
      </c>
      <c r="F152" s="1">
        <v>0</v>
      </c>
      <c r="G152" s="2">
        <f t="shared" si="0"/>
        <v>1390.7235900000001</v>
      </c>
      <c r="H152" s="2">
        <f t="shared" si="1"/>
        <v>0.5999999999994543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2868.31</v>
      </c>
      <c r="D154" s="1">
        <f>'PR-RAS'!E158</f>
        <v>4600</v>
      </c>
      <c r="E154" s="1">
        <v>0</v>
      </c>
      <c r="F154" s="1">
        <v>0</v>
      </c>
      <c r="G154" s="2">
        <f t="shared" si="0"/>
        <v>1846.4514299999998</v>
      </c>
      <c r="H154" s="2">
        <f t="shared" si="1"/>
        <v>0.30999999999994543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13830.89</v>
      </c>
      <c r="D155" s="1">
        <f>'PR-RAS'!E159</f>
        <v>18155.13</v>
      </c>
      <c r="E155" s="1">
        <v>0</v>
      </c>
      <c r="F155" s="1">
        <v>0</v>
      </c>
      <c r="G155" s="2">
        <f t="shared" si="0"/>
        <v>7721.7371000000003</v>
      </c>
      <c r="H155" s="2">
        <f t="shared" si="1"/>
        <v>0.24000000000160071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13830.89</v>
      </c>
      <c r="D157" s="1">
        <f>'PR-RAS'!E161</f>
        <v>18155.13</v>
      </c>
      <c r="E157" s="1">
        <v>0</v>
      </c>
      <c r="F157" s="1">
        <v>0</v>
      </c>
      <c r="G157" s="2">
        <f t="shared" si="0"/>
        <v>7822.0194000000001</v>
      </c>
      <c r="H157" s="2">
        <f t="shared" si="1"/>
        <v>0.24000000000160071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32635.63</v>
      </c>
      <c r="D159" s="1">
        <f>'PR-RAS'!E163</f>
        <v>31377.77</v>
      </c>
      <c r="E159" s="1">
        <v>0</v>
      </c>
      <c r="F159" s="1">
        <v>0</v>
      </c>
      <c r="G159" s="2">
        <f t="shared" si="0"/>
        <v>15071.80486</v>
      </c>
      <c r="H159" s="2">
        <f t="shared" si="1"/>
        <v>0.59999999999854481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10208.25</v>
      </c>
      <c r="D160" s="1">
        <f>'PR-RAS'!E164</f>
        <v>16055.22</v>
      </c>
      <c r="E160" s="1">
        <v>0</v>
      </c>
      <c r="F160" s="1">
        <v>0</v>
      </c>
      <c r="G160" s="2">
        <f t="shared" si="0"/>
        <v>6728.6717100000005</v>
      </c>
      <c r="H160" s="2">
        <f t="shared" si="1"/>
        <v>0.46999999999934516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897.25</v>
      </c>
      <c r="D161" s="1">
        <f>'PR-RAS'!E165</f>
        <v>2530.9899999999998</v>
      </c>
      <c r="E161" s="1">
        <v>0</v>
      </c>
      <c r="F161" s="1">
        <v>0</v>
      </c>
      <c r="G161" s="2">
        <f t="shared" si="0"/>
        <v>953.47679999999991</v>
      </c>
      <c r="H161" s="2">
        <f t="shared" si="1"/>
        <v>0.26000000000021828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9311</v>
      </c>
      <c r="D162" s="1">
        <f>'PR-RAS'!E166</f>
        <v>13325.23</v>
      </c>
      <c r="E162" s="1">
        <v>0</v>
      </c>
      <c r="F162" s="1">
        <v>0</v>
      </c>
      <c r="G162" s="2">
        <f t="shared" si="0"/>
        <v>5789.7950600000004</v>
      </c>
      <c r="H162" s="2">
        <f t="shared" si="1"/>
        <v>0.22999999999956344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199</v>
      </c>
      <c r="E163" s="1">
        <v>0</v>
      </c>
      <c r="F163" s="1">
        <v>0</v>
      </c>
      <c r="G163" s="2">
        <f t="shared" si="0"/>
        <v>64.475999999999999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2245.5699999999997</v>
      </c>
      <c r="D165" s="1">
        <f>'PR-RAS'!E169</f>
        <v>2367.6</v>
      </c>
      <c r="E165" s="1">
        <v>0</v>
      </c>
      <c r="F165" s="1">
        <v>0</v>
      </c>
      <c r="G165" s="2">
        <f t="shared" si="0"/>
        <v>1144.84628</v>
      </c>
      <c r="H165" s="2">
        <f t="shared" si="1"/>
        <v>0.83000000000038199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1697.37</v>
      </c>
      <c r="D166" s="1">
        <f>'PR-RAS'!E170</f>
        <v>1821.11</v>
      </c>
      <c r="E166" s="1">
        <v>0</v>
      </c>
      <c r="F166" s="1">
        <v>0</v>
      </c>
      <c r="G166" s="2">
        <f t="shared" si="0"/>
        <v>881.03235000000006</v>
      </c>
      <c r="H166" s="2">
        <f t="shared" si="1"/>
        <v>0.47999999999979082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240.73</v>
      </c>
      <c r="D167" s="1">
        <f>'PR-RAS'!E171</f>
        <v>0</v>
      </c>
      <c r="E167" s="1">
        <v>0</v>
      </c>
      <c r="F167" s="1">
        <v>0</v>
      </c>
      <c r="G167" s="2">
        <f t="shared" si="0"/>
        <v>39.961179999999999</v>
      </c>
      <c r="H167" s="2">
        <f t="shared" si="1"/>
        <v>0.27000000000001023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307.47000000000003</v>
      </c>
      <c r="D168" s="1">
        <f>'PR-RAS'!E172</f>
        <v>512.16999999999996</v>
      </c>
      <c r="E168" s="1">
        <v>0</v>
      </c>
      <c r="F168" s="1">
        <v>0</v>
      </c>
      <c r="G168" s="2">
        <f t="shared" si="0"/>
        <v>222.41227000000001</v>
      </c>
      <c r="H168" s="2">
        <f t="shared" si="1"/>
        <v>0.63999999999998636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34.32</v>
      </c>
      <c r="E169" s="1">
        <v>0</v>
      </c>
      <c r="F169" s="1">
        <v>0</v>
      </c>
      <c r="G169" s="2">
        <f t="shared" si="0"/>
        <v>11.53152</v>
      </c>
      <c r="H169" s="2">
        <f t="shared" si="1"/>
        <v>0.32000000000000028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15642.09</v>
      </c>
      <c r="D173" s="1">
        <f>'PR-RAS'!E177</f>
        <v>10843.240000000002</v>
      </c>
      <c r="E173" s="1">
        <v>0</v>
      </c>
      <c r="F173" s="1">
        <v>0</v>
      </c>
      <c r="G173" s="2">
        <f t="shared" si="0"/>
        <v>6420.5140400000009</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280.58999999999997</v>
      </c>
      <c r="D174" s="1">
        <f>'PR-RAS'!E178</f>
        <v>408.92</v>
      </c>
      <c r="E174" s="1">
        <v>0</v>
      </c>
      <c r="F174" s="1">
        <v>0</v>
      </c>
      <c r="G174" s="2">
        <f t="shared" si="0"/>
        <v>190.02839</v>
      </c>
      <c r="H174" s="2">
        <f t="shared" si="1"/>
        <v>0.49000000000000909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1142.5</v>
      </c>
      <c r="D175" s="1">
        <f>'PR-RAS'!E179</f>
        <v>0</v>
      </c>
      <c r="E175" s="1">
        <v>0</v>
      </c>
      <c r="F175" s="1">
        <v>0</v>
      </c>
      <c r="G175" s="2">
        <f t="shared" si="0"/>
        <v>198.79499999999999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377.97</v>
      </c>
      <c r="D177" s="1">
        <f>'PR-RAS'!E181</f>
        <v>536.5</v>
      </c>
      <c r="E177" s="1">
        <v>0</v>
      </c>
      <c r="F177" s="1">
        <v>0</v>
      </c>
      <c r="G177" s="2">
        <f t="shared" si="0"/>
        <v>255.37071999999998</v>
      </c>
      <c r="H177" s="2">
        <f t="shared" si="1"/>
        <v>0.52999999999997272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4629.97</v>
      </c>
      <c r="D180" s="1">
        <f>'PR-RAS'!E184</f>
        <v>3030.71</v>
      </c>
      <c r="E180" s="1">
        <v>0</v>
      </c>
      <c r="F180" s="1">
        <v>0</v>
      </c>
      <c r="G180" s="2">
        <f t="shared" si="0"/>
        <v>1913.7588099999998</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1288.55</v>
      </c>
      <c r="D181" s="1">
        <f>'PR-RAS'!E185</f>
        <v>864.18</v>
      </c>
      <c r="E181" s="1">
        <v>0</v>
      </c>
      <c r="F181" s="1">
        <v>0</v>
      </c>
      <c r="G181" s="2">
        <f t="shared" si="0"/>
        <v>543.04379999999992</v>
      </c>
      <c r="H181" s="2">
        <f t="shared" si="1"/>
        <v>0.62999999999999545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7922.51</v>
      </c>
      <c r="D182" s="1">
        <f>'PR-RAS'!E186</f>
        <v>6002.93</v>
      </c>
      <c r="E182" s="1">
        <v>0</v>
      </c>
      <c r="F182" s="1">
        <v>0</v>
      </c>
      <c r="G182" s="2">
        <f t="shared" si="0"/>
        <v>3607.0349700000002</v>
      </c>
      <c r="H182" s="2">
        <f t="shared" si="1"/>
        <v>0.55999999999949068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953.9</v>
      </c>
      <c r="D183" s="1">
        <f>'PR-RAS'!E187</f>
        <v>0</v>
      </c>
      <c r="E183" s="1">
        <v>0</v>
      </c>
      <c r="F183" s="1">
        <v>0</v>
      </c>
      <c r="G183" s="2">
        <f t="shared" si="0"/>
        <v>173.60979999999998</v>
      </c>
      <c r="H183" s="2">
        <f t="shared" si="1"/>
        <v>0.10000000000002274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3585.8199999999997</v>
      </c>
      <c r="D184" s="1">
        <f>'PR-RAS'!E188</f>
        <v>2111.71</v>
      </c>
      <c r="E184" s="1">
        <v>0</v>
      </c>
      <c r="F184" s="1">
        <v>0</v>
      </c>
      <c r="G184" s="2">
        <f t="shared" si="0"/>
        <v>1429.0909199999999</v>
      </c>
      <c r="H184" s="2">
        <f t="shared" si="1"/>
        <v>0.47000000000025466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1560.09</v>
      </c>
      <c r="D187" s="1">
        <f>'PR-RAS'!E191</f>
        <v>926.12</v>
      </c>
      <c r="E187" s="1">
        <v>0</v>
      </c>
      <c r="F187" s="1">
        <v>0</v>
      </c>
      <c r="G187" s="2">
        <f t="shared" si="0"/>
        <v>634.69337999999993</v>
      </c>
      <c r="H187" s="2">
        <f t="shared" si="1"/>
        <v>0.20999999999992269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168.09</v>
      </c>
      <c r="E188" s="1">
        <v>0</v>
      </c>
      <c r="F188" s="1">
        <v>0</v>
      </c>
      <c r="G188" s="2">
        <f t="shared" si="0"/>
        <v>83.078490000000002</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84.29</v>
      </c>
      <c r="E189" s="1">
        <v>0</v>
      </c>
      <c r="F189" s="1">
        <v>0</v>
      </c>
      <c r="G189" s="2">
        <f t="shared" si="0"/>
        <v>31.693040000000003</v>
      </c>
      <c r="H189" s="2">
        <f t="shared" si="1"/>
        <v>0.29000000000000625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1917.64</v>
      </c>
      <c r="D191" s="1">
        <f>'PR-RAS'!E195</f>
        <v>933.21</v>
      </c>
      <c r="E191" s="1">
        <v>0</v>
      </c>
      <c r="F191" s="1">
        <v>0</v>
      </c>
      <c r="G191" s="2">
        <f t="shared" si="0"/>
        <v>718.97140000000013</v>
      </c>
      <c r="H191" s="2">
        <f t="shared" si="1"/>
        <v>0.56999999999993634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117.32</v>
      </c>
      <c r="D192" s="1">
        <f>'PR-RAS'!E196</f>
        <v>163.04</v>
      </c>
      <c r="E192" s="1">
        <v>0</v>
      </c>
      <c r="F192" s="1">
        <v>0</v>
      </c>
      <c r="G192" s="2">
        <f t="shared" si="0"/>
        <v>84.689399999999992</v>
      </c>
      <c r="H192" s="2">
        <f t="shared" si="1"/>
        <v>0.35999999999998522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117.32</v>
      </c>
      <c r="D206" s="1">
        <f>'PR-RAS'!E210</f>
        <v>163.04</v>
      </c>
      <c r="E206" s="1">
        <v>0</v>
      </c>
      <c r="F206" s="1">
        <v>0</v>
      </c>
      <c r="G206" s="2">
        <f t="shared" si="0"/>
        <v>90.896999999999991</v>
      </c>
      <c r="H206" s="2">
        <f t="shared" si="1"/>
        <v>0.35999999999998522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117.32</v>
      </c>
      <c r="D207" s="1">
        <f>'PR-RAS'!E211</f>
        <v>163.04</v>
      </c>
      <c r="E207" s="1">
        <v>0</v>
      </c>
      <c r="F207" s="1">
        <v>0</v>
      </c>
      <c r="G207" s="2">
        <f t="shared" si="0"/>
        <v>91.340399999999988</v>
      </c>
      <c r="H207" s="2">
        <f t="shared" si="1"/>
        <v>0.35999999999998522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66</v>
      </c>
      <c r="D248" s="1">
        <f>'PR-RAS'!E252</f>
        <v>48</v>
      </c>
      <c r="E248" s="1">
        <v>0</v>
      </c>
      <c r="F248" s="1">
        <v>0</v>
      </c>
      <c r="G248" s="2">
        <f t="shared" si="0"/>
        <v>40.014000000000003</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66</v>
      </c>
      <c r="D255" s="1">
        <f>'PR-RAS'!E259</f>
        <v>48</v>
      </c>
      <c r="E255" s="1">
        <v>0</v>
      </c>
      <c r="F255" s="1">
        <v>0</v>
      </c>
      <c r="G255" s="2">
        <f t="shared" si="0"/>
        <v>41.148000000000003</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66</v>
      </c>
      <c r="D257" s="1">
        <f>'PR-RAS'!E261</f>
        <v>48</v>
      </c>
      <c r="E257" s="1">
        <v>0</v>
      </c>
      <c r="F257" s="1">
        <v>0</v>
      </c>
      <c r="G257" s="2">
        <f t="shared" si="0"/>
        <v>41.472000000000001</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149455.28</v>
      </c>
      <c r="D285" s="1">
        <f>'PR-RAS'!E289</f>
        <v>179749.27</v>
      </c>
      <c r="E285" s="1">
        <v>0</v>
      </c>
      <c r="F285" s="1">
        <v>0</v>
      </c>
      <c r="G285" s="2">
        <f t="shared" si="8"/>
        <v>144542.88487999997</v>
      </c>
      <c r="H285" s="2">
        <f t="shared" si="9"/>
        <v>0.54999999998835847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797.47000000000116</v>
      </c>
      <c r="D286" s="1">
        <f>'PR-RAS'!E290</f>
        <v>3237.1700000000128</v>
      </c>
      <c r="E286" s="1">
        <v>0</v>
      </c>
      <c r="F286" s="1">
        <v>0</v>
      </c>
      <c r="G286" s="2">
        <f t="shared" si="8"/>
        <v>2072.4658500000073</v>
      </c>
      <c r="H286" s="2">
        <f t="shared" si="9"/>
        <v>0.64000000001396984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1314.32</v>
      </c>
      <c r="D288" s="1">
        <f>'PR-RAS'!E292</f>
        <v>3.57</v>
      </c>
      <c r="E288" s="1">
        <v>0</v>
      </c>
      <c r="F288" s="1">
        <v>0</v>
      </c>
      <c r="G288" s="2">
        <f t="shared" si="8"/>
        <v>379.25901999999996</v>
      </c>
      <c r="H288" s="2">
        <f t="shared" si="9"/>
        <v>0.7499999999999365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830.9</v>
      </c>
      <c r="D345" s="1">
        <f>'PR-RAS'!E350</f>
        <v>0</v>
      </c>
      <c r="E345" s="1">
        <v>0</v>
      </c>
      <c r="F345" s="1">
        <v>0</v>
      </c>
      <c r="G345" s="2">
        <f t="shared" si="8"/>
        <v>285.82959999999997</v>
      </c>
      <c r="H345" s="2">
        <f t="shared" si="9"/>
        <v>0.10000000000002274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830.9</v>
      </c>
      <c r="D358" s="1">
        <f>'PR-RAS'!E363</f>
        <v>0</v>
      </c>
      <c r="E358" s="1">
        <v>0</v>
      </c>
      <c r="F358" s="1">
        <v>0</v>
      </c>
      <c r="G358" s="2">
        <f t="shared" si="8"/>
        <v>296.63129999999995</v>
      </c>
      <c r="H358" s="2">
        <f t="shared" si="9"/>
        <v>0.10000000000002274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830.9</v>
      </c>
      <c r="D364" s="1">
        <f>'PR-RAS'!E369</f>
        <v>0</v>
      </c>
      <c r="E364" s="1">
        <v>0</v>
      </c>
      <c r="F364" s="1">
        <v>0</v>
      </c>
      <c r="G364" s="2">
        <f t="shared" si="8"/>
        <v>301.61669999999998</v>
      </c>
      <c r="H364" s="2">
        <f t="shared" si="9"/>
        <v>0.10000000000002274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830.9</v>
      </c>
      <c r="D370" s="1">
        <f>'PR-RAS'!E375</f>
        <v>0</v>
      </c>
      <c r="E370" s="1">
        <v>0</v>
      </c>
      <c r="F370" s="1">
        <v>0</v>
      </c>
      <c r="G370" s="2">
        <f t="shared" si="8"/>
        <v>306.60210000000001</v>
      </c>
      <c r="H370" s="2">
        <f t="shared" si="9"/>
        <v>0.10000000000002274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830.9</v>
      </c>
      <c r="D403" s="1">
        <f>'PR-RAS'!E408</f>
        <v>0</v>
      </c>
      <c r="E403" s="1">
        <v>0</v>
      </c>
      <c r="F403" s="1">
        <v>0</v>
      </c>
      <c r="G403" s="2">
        <f t="shared" si="8"/>
        <v>334.02179999999998</v>
      </c>
      <c r="H403" s="2">
        <f t="shared" si="9"/>
        <v>0.10000000000002274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150252.75</v>
      </c>
      <c r="D407" s="1">
        <f>'PR-RAS'!E412</f>
        <v>182986.44</v>
      </c>
      <c r="E407" s="1">
        <v>0</v>
      </c>
      <c r="F407" s="1">
        <v>0</v>
      </c>
      <c r="G407" s="2">
        <f t="shared" si="8"/>
        <v>209587.60578000001</v>
      </c>
      <c r="H407" s="2">
        <f t="shared" si="9"/>
        <v>0.69000000000232831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150286.18</v>
      </c>
      <c r="D408" s="1">
        <f>'PR-RAS'!E413</f>
        <v>179749.27</v>
      </c>
      <c r="E408" s="1">
        <v>0</v>
      </c>
      <c r="F408" s="1">
        <v>0</v>
      </c>
      <c r="G408" s="2">
        <f t="shared" si="8"/>
        <v>207482.38103999998</v>
      </c>
      <c r="H408" s="2">
        <f t="shared" si="9"/>
        <v>0.4499999999825377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3237.1700000000128</v>
      </c>
      <c r="E409" s="1">
        <v>0</v>
      </c>
      <c r="F409" s="1">
        <v>0</v>
      </c>
      <c r="G409" s="2">
        <f t="shared" si="8"/>
        <v>2641.5307200000102</v>
      </c>
      <c r="H409" s="2">
        <f t="shared" si="9"/>
        <v>0.17000000001280569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33.429999999993015</v>
      </c>
      <c r="D410" s="1">
        <f>'PR-RAS'!E415</f>
        <v>0</v>
      </c>
      <c r="E410" s="1">
        <v>0</v>
      </c>
      <c r="F410" s="1">
        <v>0</v>
      </c>
      <c r="G410" s="2">
        <f t="shared" si="8"/>
        <v>13.672869999997141</v>
      </c>
      <c r="H410" s="2">
        <f t="shared" si="9"/>
        <v>0.42999999999301508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1314.32</v>
      </c>
      <c r="D411" s="1">
        <f>'PR-RAS'!E416</f>
        <v>3.57</v>
      </c>
      <c r="E411" s="1">
        <v>0</v>
      </c>
      <c r="F411" s="1">
        <v>0</v>
      </c>
      <c r="G411" s="2">
        <f t="shared" si="8"/>
        <v>541.79859999999996</v>
      </c>
      <c r="H411" s="2">
        <f t="shared" si="9"/>
        <v>0.7499999999999365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150252.75</v>
      </c>
      <c r="D633" s="1">
        <f>'PR-RAS'!E639</f>
        <v>182986.44</v>
      </c>
      <c r="E633" s="1">
        <v>0</v>
      </c>
      <c r="F633" s="1">
        <v>0</v>
      </c>
      <c r="G633" s="2">
        <f t="shared" si="10"/>
        <v>326254.59815999999</v>
      </c>
      <c r="H633" s="2">
        <f t="shared" si="11"/>
        <v>0.69000000000232831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150286.18</v>
      </c>
      <c r="D634" s="1">
        <f>'PR-RAS'!E640</f>
        <v>179749.27</v>
      </c>
      <c r="E634" s="1">
        <v>0</v>
      </c>
      <c r="F634" s="1">
        <v>0</v>
      </c>
      <c r="G634" s="2">
        <f t="shared" si="10"/>
        <v>322693.72775999998</v>
      </c>
      <c r="H634" s="2">
        <f t="shared" si="11"/>
        <v>0.4499999999825377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3237.1700000000128</v>
      </c>
      <c r="E635" s="1">
        <v>0</v>
      </c>
      <c r="F635" s="1">
        <v>0</v>
      </c>
      <c r="G635" s="2">
        <f t="shared" si="10"/>
        <v>4104.7315600000165</v>
      </c>
      <c r="H635" s="2">
        <f t="shared" si="11"/>
        <v>0.17000000001280569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33.429999999993015</v>
      </c>
      <c r="D636" s="1">
        <f>'PR-RAS'!E642</f>
        <v>0</v>
      </c>
      <c r="E636" s="1">
        <v>0</v>
      </c>
      <c r="F636" s="1">
        <v>0</v>
      </c>
      <c r="G636" s="2">
        <f t="shared" si="10"/>
        <v>21.228049999995566</v>
      </c>
      <c r="H636" s="2">
        <f t="shared" si="11"/>
        <v>0.42999999999301508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1314.32</v>
      </c>
      <c r="D637" s="1">
        <f>'PR-RAS'!E643</f>
        <v>3.57</v>
      </c>
      <c r="E637" s="1">
        <v>0</v>
      </c>
      <c r="F637" s="1">
        <v>0</v>
      </c>
      <c r="G637" s="2">
        <f t="shared" si="10"/>
        <v>840.44856000000004</v>
      </c>
      <c r="H637" s="2">
        <f t="shared" si="11"/>
        <v>0.7499999999999365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1280.8900000000069</v>
      </c>
      <c r="D639" s="1">
        <f>'PR-RAS'!E645</f>
        <v>3240.740000000013</v>
      </c>
      <c r="E639" s="1">
        <v>0</v>
      </c>
      <c r="F639" s="1">
        <v>0</v>
      </c>
      <c r="G639" s="2">
        <f t="shared" si="10"/>
        <v>4952.392060000021</v>
      </c>
      <c r="H639" s="2">
        <f t="shared" si="11"/>
        <v>0.36999999998010935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16230.73</v>
      </c>
      <c r="D641" s="1">
        <f>'PR-RAS'!E647</f>
        <v>22908.41</v>
      </c>
      <c r="E641" s="1">
        <v>0</v>
      </c>
      <c r="F641" s="1">
        <v>0</v>
      </c>
      <c r="G641" s="2">
        <f t="shared" si="10"/>
        <v>39710.432000000001</v>
      </c>
      <c r="H641" s="2">
        <f t="shared" si="11"/>
        <v>0.68000000000029104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1663.3</v>
      </c>
      <c r="D642" s="1">
        <f>'PR-RAS'!E649</f>
        <v>154.83000000000001</v>
      </c>
      <c r="E642" s="1">
        <v>0</v>
      </c>
      <c r="F642" s="1">
        <v>0</v>
      </c>
      <c r="G642" s="2">
        <f t="shared" si="10"/>
        <v>1264.6673600000001</v>
      </c>
      <c r="H642" s="2">
        <f t="shared" si="11"/>
        <v>0.46999999999994202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18395.98</v>
      </c>
      <c r="D643" s="1">
        <f>'PR-RAS'!E650</f>
        <v>17505.59</v>
      </c>
      <c r="E643" s="1">
        <v>0</v>
      </c>
      <c r="F643" s="1">
        <v>0</v>
      </c>
      <c r="G643" s="2">
        <f t="shared" si="10"/>
        <v>34287.396720000004</v>
      </c>
      <c r="H643" s="2">
        <f t="shared" si="11"/>
        <v>0.43000000000029104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18707.990000000002</v>
      </c>
      <c r="D644" s="1">
        <f>'PR-RAS'!E651</f>
        <v>13089.91</v>
      </c>
      <c r="E644" s="1">
        <v>0</v>
      </c>
      <c r="F644" s="1">
        <v>0</v>
      </c>
      <c r="G644" s="2">
        <f t="shared" si="10"/>
        <v>28862.861829999998</v>
      </c>
      <c r="H644" s="2">
        <f t="shared" si="11"/>
        <v>9.9999999998544808E-2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1351.2899999999972</v>
      </c>
      <c r="D645" s="1">
        <f>'PR-RAS'!E652</f>
        <v>4570.510000000002</v>
      </c>
      <c r="E645" s="1">
        <v>0</v>
      </c>
      <c r="F645" s="1">
        <v>0</v>
      </c>
      <c r="G645" s="2">
        <f t="shared" si="10"/>
        <v>6757.0476400000007</v>
      </c>
      <c r="H645" s="2">
        <f t="shared" si="11"/>
        <v>0.77999999999519787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10</v>
      </c>
      <c r="E647" s="1">
        <v>0</v>
      </c>
      <c r="F647" s="1">
        <v>0</v>
      </c>
      <c r="G647" s="2">
        <f t="shared" si="10"/>
        <v>18.734000000000002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10</v>
      </c>
      <c r="E649" s="1">
        <v>0</v>
      </c>
      <c r="F649" s="1">
        <v>0</v>
      </c>
      <c r="G649" s="2">
        <f t="shared" si="10"/>
        <v>18.792000000000002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127274.56</v>
      </c>
      <c r="D668" s="1">
        <f>'PR-RAS'!E675</f>
        <v>161485.69</v>
      </c>
      <c r="E668" s="1">
        <v>0</v>
      </c>
      <c r="F668" s="1">
        <v>0</v>
      </c>
      <c r="G668" s="2">
        <f t="shared" si="10"/>
        <v>300314.04198000004</v>
      </c>
      <c r="H668" s="2">
        <f t="shared" si="11"/>
        <v>0.75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2700</v>
      </c>
      <c r="D669" s="1">
        <f>'PR-RAS'!E676</f>
        <v>2700</v>
      </c>
      <c r="E669" s="1">
        <v>0</v>
      </c>
      <c r="F669" s="1">
        <v>0</v>
      </c>
      <c r="G669" s="2">
        <f t="shared" si="10"/>
        <v>5410.8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11109.12</v>
      </c>
      <c r="D703" s="1">
        <f>'PR-RAS'!E710</f>
        <v>13626</v>
      </c>
      <c r="E703" s="1">
        <v>0</v>
      </c>
      <c r="F703" s="1">
        <v>0</v>
      </c>
      <c r="G703" s="2">
        <f t="shared" si="10"/>
        <v>26929.506239999999</v>
      </c>
      <c r="H703" s="2">
        <f t="shared" si="11"/>
        <v>0.12000000000080036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9311</v>
      </c>
      <c r="D711" s="1">
        <f>'PR-RAS'!E718</f>
        <v>13325.23</v>
      </c>
      <c r="E711" s="1">
        <v>0</v>
      </c>
      <c r="F711" s="1">
        <v>0</v>
      </c>
      <c r="G711" s="2">
        <f t="shared" si="10"/>
        <v>25532.636599999998</v>
      </c>
      <c r="H711" s="2">
        <f t="shared" si="11"/>
        <v>0.22999999999956344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4629.97</v>
      </c>
      <c r="D714" s="1">
        <f>'PR-RAS'!E721</f>
        <v>3030.71</v>
      </c>
      <c r="E714" s="1">
        <v>0</v>
      </c>
      <c r="F714" s="1">
        <v>0</v>
      </c>
      <c r="G714" s="2">
        <f t="shared" si="10"/>
        <v>7622.9610699999994</v>
      </c>
      <c r="H714" s="2">
        <f t="shared" si="11"/>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66</v>
      </c>
      <c r="D821" s="1">
        <f>'PR-RAS'!E828</f>
        <v>48</v>
      </c>
      <c r="E821" s="1">
        <v>0</v>
      </c>
      <c r="F821" s="1">
        <v>0</v>
      </c>
      <c r="G821" s="2">
        <f t="shared" si="18"/>
        <v>132.84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19971.27</v>
      </c>
      <c r="D1480" s="6"/>
      <c r="E1480" s="6">
        <v>0</v>
      </c>
      <c r="F1480" s="6">
        <v>0</v>
      </c>
      <c r="G1480" s="7">
        <f t="shared" ref="G1480:G1580" si="34">B1480/1000*C1480</f>
        <v>19.971270000000001</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179237.67</v>
      </c>
      <c r="D1481" s="1">
        <v>0</v>
      </c>
      <c r="E1481" s="1">
        <v>0</v>
      </c>
      <c r="F1481" s="1">
        <v>0</v>
      </c>
      <c r="G1481" s="2">
        <f t="shared" si="34"/>
        <v>358.47534000000002</v>
      </c>
      <c r="H1481" s="2">
        <f t="shared" si="35"/>
        <v>0.32999999998719431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179237.67</v>
      </c>
      <c r="D1483" s="1">
        <v>0</v>
      </c>
      <c r="E1483" s="1">
        <v>0</v>
      </c>
      <c r="F1483" s="1">
        <v>0</v>
      </c>
      <c r="G1483" s="2">
        <f t="shared" si="34"/>
        <v>716.95068000000003</v>
      </c>
      <c r="H1483" s="2">
        <f t="shared" si="35"/>
        <v>0.32999999998719431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149399.28</v>
      </c>
      <c r="D1484" s="1">
        <v>0</v>
      </c>
      <c r="E1484" s="1">
        <v>0</v>
      </c>
      <c r="F1484" s="1">
        <v>0</v>
      </c>
      <c r="G1484" s="2">
        <f t="shared" si="34"/>
        <v>746.99639999999999</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29627.35</v>
      </c>
      <c r="D1485" s="1">
        <v>0</v>
      </c>
      <c r="E1485" s="1">
        <v>0</v>
      </c>
      <c r="F1485" s="1">
        <v>0</v>
      </c>
      <c r="G1485" s="2">
        <f t="shared" si="34"/>
        <v>177.76409999999998</v>
      </c>
      <c r="H1485" s="2">
        <f t="shared" si="35"/>
        <v>0.34999999999854481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163.04</v>
      </c>
      <c r="D1486" s="1">
        <v>0</v>
      </c>
      <c r="E1486" s="1">
        <v>0</v>
      </c>
      <c r="F1486" s="1">
        <v>0</v>
      </c>
      <c r="G1486" s="2">
        <f t="shared" si="34"/>
        <v>1.1412800000000001</v>
      </c>
      <c r="H1486" s="2">
        <f t="shared" si="35"/>
        <v>3.9999999999992042E-2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48</v>
      </c>
      <c r="D1489" s="1">
        <v>0</v>
      </c>
      <c r="E1489" s="1">
        <v>0</v>
      </c>
      <c r="F1489" s="1">
        <v>0</v>
      </c>
      <c r="G1489" s="2">
        <f t="shared" si="34"/>
        <v>0.48</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174970.75999999998</v>
      </c>
      <c r="D1499" s="1">
        <v>0</v>
      </c>
      <c r="E1499" s="1">
        <v>0</v>
      </c>
      <c r="F1499" s="1">
        <v>0</v>
      </c>
      <c r="G1499" s="2">
        <f t="shared" si="34"/>
        <v>3499.4151999999995</v>
      </c>
      <c r="H1499" s="2">
        <f t="shared" si="35"/>
        <v>0.2400000000197906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174970.75999999998</v>
      </c>
      <c r="D1501" s="1">
        <v>0</v>
      </c>
      <c r="E1501" s="1">
        <v>0</v>
      </c>
      <c r="F1501" s="1">
        <v>0</v>
      </c>
      <c r="G1501" s="2">
        <f t="shared" si="34"/>
        <v>3849.3567199999993</v>
      </c>
      <c r="H1501" s="2">
        <f t="shared" si="35"/>
        <v>0.2400000000197906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144560.46</v>
      </c>
      <c r="D1502" s="1">
        <v>0</v>
      </c>
      <c r="E1502" s="1">
        <v>0</v>
      </c>
      <c r="F1502" s="1">
        <v>0</v>
      </c>
      <c r="G1502" s="2">
        <f t="shared" si="34"/>
        <v>3324.8905799999998</v>
      </c>
      <c r="H1502" s="2">
        <f t="shared" si="35"/>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30194.87</v>
      </c>
      <c r="D1503" s="1">
        <v>0</v>
      </c>
      <c r="E1503" s="1">
        <v>0</v>
      </c>
      <c r="F1503" s="1">
        <v>0</v>
      </c>
      <c r="G1503" s="2">
        <f t="shared" si="34"/>
        <v>724.67687999999998</v>
      </c>
      <c r="H1503" s="2">
        <f t="shared" si="35"/>
        <v>0.13000000000101863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167.43</v>
      </c>
      <c r="D1504" s="1">
        <v>0</v>
      </c>
      <c r="E1504" s="1">
        <v>0</v>
      </c>
      <c r="F1504" s="1">
        <v>0</v>
      </c>
      <c r="G1504" s="2">
        <f t="shared" si="34"/>
        <v>4.1857500000000005</v>
      </c>
      <c r="H1504" s="2">
        <f t="shared" si="35"/>
        <v>0.43000000000000682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48</v>
      </c>
      <c r="D1507" s="1">
        <v>0</v>
      </c>
      <c r="E1507" s="1">
        <v>0</v>
      </c>
      <c r="F1507" s="1">
        <v>0</v>
      </c>
      <c r="G1507" s="2">
        <f t="shared" si="34"/>
        <v>1.3440000000000001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24238.180000000022</v>
      </c>
      <c r="D1517" s="1">
        <v>0</v>
      </c>
      <c r="E1517" s="1">
        <v>0</v>
      </c>
      <c r="F1517" s="1">
        <v>0</v>
      </c>
      <c r="G1517" s="2">
        <f t="shared" si="34"/>
        <v>921.05084000000079</v>
      </c>
      <c r="H1517" s="2">
        <f t="shared" si="35"/>
        <v>0.18000000002211891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24238.18</v>
      </c>
      <c r="D1576" s="1">
        <v>0</v>
      </c>
      <c r="E1576" s="1">
        <v>0</v>
      </c>
      <c r="F1576" s="1">
        <v>0</v>
      </c>
      <c r="G1576" s="2">
        <f t="shared" si="34"/>
        <v>2351.1034600000003</v>
      </c>
      <c r="H1576" s="2">
        <f t="shared" si="35"/>
        <v>0.18000000000029104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24238.18</v>
      </c>
      <c r="D1578" s="1">
        <v>0</v>
      </c>
      <c r="E1578" s="1">
        <v>0</v>
      </c>
      <c r="F1578" s="1">
        <v>0</v>
      </c>
      <c r="G1578" s="2">
        <f t="shared" si="34"/>
        <v>2399.5798199999999</v>
      </c>
      <c r="H1578" s="2">
        <f t="shared" si="35"/>
        <v>0.18000000000029104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10565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150252.75</v>
      </c>
      <c r="I16" s="170">
        <f>'PR-RAS'!E6</f>
        <v>182986.44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149455.28</v>
      </c>
      <c r="I17" s="170">
        <f>'PR-RAS'!E151</f>
        <v>179749.27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1280.8900000000069</v>
      </c>
      <c r="I18" s="170">
        <f>'PR-RAS'!E645</f>
        <v>3240.740000000013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19971.27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24238.180000000022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24238.18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12" zoomScaleNormal="100" workbookViewId="0">
      <selection activeCell="I644" sqref="I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150252.75</v>
      </c>
      <c r="E6" s="51">
        <f>E7+E44+E50+E82+E106+E124+E133+E139</f>
        <v>182986.44</v>
      </c>
      <c r="F6" s="52">
        <f t="shared" ref="F6:F131" si="0">IF(D6&lt;&gt;0,IF(E6/D6&gt;=100,"&gt;&gt;100",E6/D6*100),"-")</f>
        <v>121.78575100954892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129974.56</v>
      </c>
      <c r="E50" s="51">
        <f>E51+E54+E59+E62+E65+E68+E71+E74+E77</f>
        <v>164185.69</v>
      </c>
      <c r="F50" s="52">
        <f t="shared" si="0"/>
        <v>126.32140474258964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129974.56</v>
      </c>
      <c r="E68" s="51">
        <f t="shared" si="15"/>
        <v>164185.69</v>
      </c>
      <c r="F68" s="52">
        <f t="shared" si="0"/>
        <v>126.32140474258964</v>
      </c>
    </row>
    <row r="69" spans="1:6" ht="12.75" customHeight="1" x14ac:dyDescent="0.2">
      <c r="A69" s="53" t="s">
        <v>184</v>
      </c>
      <c r="B69" s="85" t="s">
        <v>185</v>
      </c>
      <c r="C69" s="50" t="s">
        <v>184</v>
      </c>
      <c r="D69" s="242">
        <v>129974.56</v>
      </c>
      <c r="E69" s="242">
        <v>164185.69</v>
      </c>
      <c r="F69" s="52">
        <f t="shared" si="0"/>
        <v>126.32140474258964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0.36</v>
      </c>
      <c r="E82" s="51">
        <f t="shared" si="19"/>
        <v>7.0000000000000007E-2</v>
      </c>
      <c r="F82" s="52">
        <f t="shared" si="0"/>
        <v>19.444444444444446</v>
      </c>
    </row>
    <row r="83" spans="1:6" ht="12.75" customHeight="1" x14ac:dyDescent="0.2">
      <c r="A83" s="53">
        <v>641</v>
      </c>
      <c r="B83" s="85" t="s">
        <v>212</v>
      </c>
      <c r="C83" s="50" t="s">
        <v>213</v>
      </c>
      <c r="D83" s="51">
        <f t="shared" ref="D83:E83" si="20">SUM(D84:D90)</f>
        <v>0.36</v>
      </c>
      <c r="E83" s="51">
        <f t="shared" si="20"/>
        <v>7.0000000000000007E-2</v>
      </c>
      <c r="F83" s="52">
        <f t="shared" si="0"/>
        <v>19.444444444444446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0.36</v>
      </c>
      <c r="E85" s="242">
        <v>7.0000000000000007E-2</v>
      </c>
      <c r="F85" s="52">
        <f t="shared" si="0"/>
        <v>19.444444444444446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11109.12</v>
      </c>
      <c r="E106" s="51">
        <f t="shared" si="23"/>
        <v>13626</v>
      </c>
      <c r="F106" s="52">
        <f t="shared" si="0"/>
        <v>122.65597995160734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11109.12</v>
      </c>
      <c r="E112" s="51">
        <f t="shared" si="25"/>
        <v>13626</v>
      </c>
      <c r="F112" s="52">
        <f t="shared" si="0"/>
        <v>122.65597995160734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11109.12</v>
      </c>
      <c r="E117" s="242">
        <v>13626</v>
      </c>
      <c r="F117" s="52">
        <f t="shared" si="0"/>
        <v>122.65597995160734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9168.7099999999991</v>
      </c>
      <c r="E133" s="51">
        <f t="shared" si="30"/>
        <v>5174.68</v>
      </c>
      <c r="F133" s="52">
        <f t="shared" ref="F133:F223" si="31">IF(D133&lt;&gt;0,IF(E133/D133&gt;=100,"&gt;&gt;100",E133/D133*100),"-")</f>
        <v>56.438473896545979</v>
      </c>
    </row>
    <row r="134" spans="1:6" ht="24" x14ac:dyDescent="0.2">
      <c r="A134" s="53">
        <v>671</v>
      </c>
      <c r="B134" s="232" t="s">
        <v>314</v>
      </c>
      <c r="C134" s="50" t="s">
        <v>315</v>
      </c>
      <c r="D134" s="51">
        <f t="shared" ref="D134:E134" si="32">SUM(D135:D137)</f>
        <v>9168.7099999999991</v>
      </c>
      <c r="E134" s="51">
        <f t="shared" si="32"/>
        <v>5174.68</v>
      </c>
      <c r="F134" s="52">
        <f t="shared" si="31"/>
        <v>56.438473896545979</v>
      </c>
    </row>
    <row r="135" spans="1:6" ht="12.75" customHeight="1" x14ac:dyDescent="0.2">
      <c r="A135" s="53">
        <v>6711</v>
      </c>
      <c r="B135" s="85" t="s">
        <v>316</v>
      </c>
      <c r="C135" s="50" t="s">
        <v>317</v>
      </c>
      <c r="D135" s="242">
        <v>9168.7099999999991</v>
      </c>
      <c r="E135" s="242">
        <v>5174.68</v>
      </c>
      <c r="F135" s="52">
        <f t="shared" si="31"/>
        <v>56.438473896545979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149455.28</v>
      </c>
      <c r="E151" s="51">
        <f t="shared" si="35"/>
        <v>179749.27</v>
      </c>
      <c r="F151" s="52">
        <f t="shared" si="31"/>
        <v>120.26960171631274</v>
      </c>
    </row>
    <row r="152" spans="1:6" ht="12.75" customHeight="1" x14ac:dyDescent="0.2">
      <c r="A152" s="53">
        <v>31</v>
      </c>
      <c r="B152" s="85" t="s">
        <v>349</v>
      </c>
      <c r="C152" s="50" t="s">
        <v>35</v>
      </c>
      <c r="D152" s="51">
        <f t="shared" ref="D152:E152" si="36">D153+D158+D159</f>
        <v>116636.33</v>
      </c>
      <c r="E152" s="51">
        <f t="shared" si="36"/>
        <v>148160.46</v>
      </c>
      <c r="F152" s="52">
        <f t="shared" si="31"/>
        <v>127.02771083418006</v>
      </c>
    </row>
    <row r="153" spans="1:6" ht="12.75" customHeight="1" x14ac:dyDescent="0.2">
      <c r="A153" s="53">
        <v>311</v>
      </c>
      <c r="B153" s="85" t="s">
        <v>350</v>
      </c>
      <c r="C153" s="50" t="s">
        <v>351</v>
      </c>
      <c r="D153" s="51">
        <f t="shared" ref="D153:E153" si="37">SUM(D154:D157)</f>
        <v>99937.13</v>
      </c>
      <c r="E153" s="51">
        <f t="shared" si="37"/>
        <v>125405.33</v>
      </c>
      <c r="F153" s="52">
        <f t="shared" si="31"/>
        <v>125.48422193032761</v>
      </c>
    </row>
    <row r="154" spans="1:6" ht="12.75" customHeight="1" x14ac:dyDescent="0.2">
      <c r="A154" s="53">
        <v>3111</v>
      </c>
      <c r="B154" s="85" t="s">
        <v>352</v>
      </c>
      <c r="C154" s="50" t="s">
        <v>353</v>
      </c>
      <c r="D154" s="242">
        <v>94854.02</v>
      </c>
      <c r="E154" s="242">
        <v>123341.84</v>
      </c>
      <c r="F154" s="52">
        <f t="shared" si="31"/>
        <v>130.03332910929868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5083.1099999999997</v>
      </c>
      <c r="E156" s="242">
        <v>2063.4899999999998</v>
      </c>
      <c r="F156" s="52">
        <f t="shared" si="31"/>
        <v>40.595029420964721</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2868.31</v>
      </c>
      <c r="E158" s="242">
        <v>4600</v>
      </c>
      <c r="F158" s="52">
        <f t="shared" si="31"/>
        <v>160.37318142041829</v>
      </c>
    </row>
    <row r="159" spans="1:6" ht="12.75" customHeight="1" x14ac:dyDescent="0.2">
      <c r="A159" s="53">
        <v>313</v>
      </c>
      <c r="B159" s="85" t="s">
        <v>362</v>
      </c>
      <c r="C159" s="50" t="s">
        <v>363</v>
      </c>
      <c r="D159" s="51">
        <f t="shared" ref="D159:E159" si="38">SUM(D160:D162)</f>
        <v>13830.89</v>
      </c>
      <c r="E159" s="51">
        <f t="shared" si="38"/>
        <v>18155.13</v>
      </c>
      <c r="F159" s="52">
        <f t="shared" si="31"/>
        <v>131.26508850840403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13830.89</v>
      </c>
      <c r="E161" s="242">
        <v>18155.13</v>
      </c>
      <c r="F161" s="52">
        <f t="shared" si="31"/>
        <v>131.26508850840403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32635.63</v>
      </c>
      <c r="E163" s="51">
        <f t="shared" si="39"/>
        <v>31377.77</v>
      </c>
      <c r="F163" s="52">
        <f t="shared" si="31"/>
        <v>96.145746228891554</v>
      </c>
    </row>
    <row r="164" spans="1:6" ht="12.75" customHeight="1" x14ac:dyDescent="0.2">
      <c r="A164" s="53">
        <v>321</v>
      </c>
      <c r="B164" s="85" t="s">
        <v>371</v>
      </c>
      <c r="C164" s="50" t="s">
        <v>372</v>
      </c>
      <c r="D164" s="51">
        <f t="shared" ref="D164:E164" si="40">SUM(D165:D168)</f>
        <v>10208.25</v>
      </c>
      <c r="E164" s="51">
        <f t="shared" si="40"/>
        <v>16055.22</v>
      </c>
      <c r="F164" s="52">
        <f t="shared" si="31"/>
        <v>157.27690838292557</v>
      </c>
    </row>
    <row r="165" spans="1:6" ht="12.75" customHeight="1" x14ac:dyDescent="0.2">
      <c r="A165" s="53">
        <v>3211</v>
      </c>
      <c r="B165" s="85" t="s">
        <v>373</v>
      </c>
      <c r="C165" s="50" t="s">
        <v>374</v>
      </c>
      <c r="D165" s="242">
        <v>897.25</v>
      </c>
      <c r="E165" s="242">
        <v>2530.9899999999998</v>
      </c>
      <c r="F165" s="52">
        <f t="shared" si="31"/>
        <v>282.08303148509333</v>
      </c>
    </row>
    <row r="166" spans="1:6" ht="12.75" customHeight="1" x14ac:dyDescent="0.2">
      <c r="A166" s="53">
        <v>3212</v>
      </c>
      <c r="B166" s="85" t="s">
        <v>375</v>
      </c>
      <c r="C166" s="50" t="s">
        <v>376</v>
      </c>
      <c r="D166" s="242">
        <v>9311</v>
      </c>
      <c r="E166" s="242">
        <v>13325.23</v>
      </c>
      <c r="F166" s="52">
        <f t="shared" si="31"/>
        <v>143.11276984212222</v>
      </c>
    </row>
    <row r="167" spans="1:6" ht="12.75" customHeight="1" x14ac:dyDescent="0.2">
      <c r="A167" s="53">
        <v>3213</v>
      </c>
      <c r="B167" s="85" t="s">
        <v>377</v>
      </c>
      <c r="C167" s="50" t="s">
        <v>378</v>
      </c>
      <c r="D167" s="242">
        <v>0</v>
      </c>
      <c r="E167" s="242">
        <v>199</v>
      </c>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2245.5699999999997</v>
      </c>
      <c r="E169" s="51">
        <f t="shared" si="41"/>
        <v>2367.6</v>
      </c>
      <c r="F169" s="52">
        <f t="shared" si="31"/>
        <v>105.43425499984416</v>
      </c>
    </row>
    <row r="170" spans="1:6" ht="12.75" customHeight="1" x14ac:dyDescent="0.2">
      <c r="A170" s="53">
        <v>3221</v>
      </c>
      <c r="B170" s="85" t="s">
        <v>383</v>
      </c>
      <c r="C170" s="50" t="s">
        <v>384</v>
      </c>
      <c r="D170" s="242">
        <v>1697.37</v>
      </c>
      <c r="E170" s="242">
        <v>1821.11</v>
      </c>
      <c r="F170" s="52">
        <f t="shared" si="31"/>
        <v>107.29010174564179</v>
      </c>
    </row>
    <row r="171" spans="1:6" ht="12.75" customHeight="1" x14ac:dyDescent="0.2">
      <c r="A171" s="53">
        <v>3222</v>
      </c>
      <c r="B171" s="85" t="s">
        <v>385</v>
      </c>
      <c r="C171" s="50" t="s">
        <v>386</v>
      </c>
      <c r="D171" s="242">
        <v>240.73</v>
      </c>
      <c r="E171" s="242"/>
      <c r="F171" s="52">
        <f t="shared" si="31"/>
        <v>0</v>
      </c>
    </row>
    <row r="172" spans="1:6" ht="12.75" customHeight="1" x14ac:dyDescent="0.2">
      <c r="A172" s="53">
        <v>3223</v>
      </c>
      <c r="B172" s="85" t="s">
        <v>387</v>
      </c>
      <c r="C172" s="50" t="s">
        <v>388</v>
      </c>
      <c r="D172" s="242">
        <v>307.47000000000003</v>
      </c>
      <c r="E172" s="242">
        <v>512.16999999999996</v>
      </c>
      <c r="F172" s="52">
        <f t="shared" si="31"/>
        <v>166.57560087162972</v>
      </c>
    </row>
    <row r="173" spans="1:6" ht="12.75" customHeight="1" x14ac:dyDescent="0.2">
      <c r="A173" s="53">
        <v>3224</v>
      </c>
      <c r="B173" s="85" t="s">
        <v>389</v>
      </c>
      <c r="C173" s="50" t="s">
        <v>390</v>
      </c>
      <c r="D173" s="242">
        <v>0</v>
      </c>
      <c r="E173" s="242">
        <v>34.32</v>
      </c>
      <c r="F173" s="52" t="str">
        <f t="shared" si="31"/>
        <v>-</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15642.09</v>
      </c>
      <c r="E177" s="51">
        <f t="shared" si="42"/>
        <v>10843.240000000002</v>
      </c>
      <c r="F177" s="52">
        <f t="shared" si="31"/>
        <v>69.320915555402124</v>
      </c>
    </row>
    <row r="178" spans="1:6" ht="12.75" customHeight="1" x14ac:dyDescent="0.2">
      <c r="A178" s="53">
        <v>3231</v>
      </c>
      <c r="B178" s="85" t="s">
        <v>399</v>
      </c>
      <c r="C178" s="50" t="s">
        <v>400</v>
      </c>
      <c r="D178" s="242">
        <v>280.58999999999997</v>
      </c>
      <c r="E178" s="242">
        <v>408.92</v>
      </c>
      <c r="F178" s="52">
        <f t="shared" si="31"/>
        <v>145.73577105385084</v>
      </c>
    </row>
    <row r="179" spans="1:6" ht="12.75" customHeight="1" x14ac:dyDescent="0.2">
      <c r="A179" s="53">
        <v>3232</v>
      </c>
      <c r="B179" s="85" t="s">
        <v>401</v>
      </c>
      <c r="C179" s="50" t="s">
        <v>402</v>
      </c>
      <c r="D179" s="242">
        <v>1142.5</v>
      </c>
      <c r="E179" s="242"/>
      <c r="F179" s="52">
        <f t="shared" si="31"/>
        <v>0</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377.97</v>
      </c>
      <c r="E181" s="242">
        <v>536.5</v>
      </c>
      <c r="F181" s="52">
        <f t="shared" si="31"/>
        <v>141.9424822075826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0</v>
      </c>
      <c r="E183" s="242"/>
      <c r="F183" s="52" t="str">
        <f t="shared" si="31"/>
        <v>-</v>
      </c>
    </row>
    <row r="184" spans="1:6" ht="12.75" customHeight="1" x14ac:dyDescent="0.2">
      <c r="A184" s="53">
        <v>3237</v>
      </c>
      <c r="B184" s="85" t="s">
        <v>411</v>
      </c>
      <c r="C184" s="50" t="s">
        <v>412</v>
      </c>
      <c r="D184" s="242">
        <v>4629.97</v>
      </c>
      <c r="E184" s="242">
        <v>3030.71</v>
      </c>
      <c r="F184" s="52">
        <f t="shared" si="31"/>
        <v>65.458523489353055</v>
      </c>
    </row>
    <row r="185" spans="1:6" ht="12.75" customHeight="1" x14ac:dyDescent="0.2">
      <c r="A185" s="53">
        <v>3238</v>
      </c>
      <c r="B185" s="85" t="s">
        <v>413</v>
      </c>
      <c r="C185" s="50" t="s">
        <v>414</v>
      </c>
      <c r="D185" s="242">
        <v>1288.55</v>
      </c>
      <c r="E185" s="242">
        <v>864.18</v>
      </c>
      <c r="F185" s="52">
        <f t="shared" si="31"/>
        <v>67.066082030188966</v>
      </c>
    </row>
    <row r="186" spans="1:6" ht="12.75" customHeight="1" x14ac:dyDescent="0.2">
      <c r="A186" s="53">
        <v>3239</v>
      </c>
      <c r="B186" s="85" t="s">
        <v>415</v>
      </c>
      <c r="C186" s="50" t="s">
        <v>416</v>
      </c>
      <c r="D186" s="242">
        <v>7922.51</v>
      </c>
      <c r="E186" s="242">
        <v>6002.93</v>
      </c>
      <c r="F186" s="52">
        <f t="shared" si="31"/>
        <v>75.770557563196519</v>
      </c>
    </row>
    <row r="187" spans="1:6" ht="12.75" customHeight="1" x14ac:dyDescent="0.2">
      <c r="A187" s="53">
        <v>324</v>
      </c>
      <c r="B187" s="85" t="s">
        <v>417</v>
      </c>
      <c r="C187" s="50" t="s">
        <v>418</v>
      </c>
      <c r="D187" s="242">
        <v>953.9</v>
      </c>
      <c r="E187" s="242"/>
      <c r="F187" s="52">
        <f t="shared" si="31"/>
        <v>0</v>
      </c>
    </row>
    <row r="188" spans="1:6" ht="12.75" customHeight="1" x14ac:dyDescent="0.2">
      <c r="A188" s="53">
        <v>329</v>
      </c>
      <c r="B188" s="85" t="s">
        <v>419</v>
      </c>
      <c r="C188" s="50" t="s">
        <v>420</v>
      </c>
      <c r="D188" s="51">
        <f t="shared" ref="D188:E188" si="43">SUM(D189:D195)</f>
        <v>3585.8199999999997</v>
      </c>
      <c r="E188" s="51">
        <f t="shared" si="43"/>
        <v>2111.71</v>
      </c>
      <c r="F188" s="52">
        <f t="shared" si="31"/>
        <v>58.890574540830279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1560.09</v>
      </c>
      <c r="E191" s="242">
        <v>926.12</v>
      </c>
      <c r="F191" s="52">
        <f t="shared" si="31"/>
        <v>59.363241864251428</v>
      </c>
    </row>
    <row r="192" spans="1:6" ht="12.75" customHeight="1" x14ac:dyDescent="0.2">
      <c r="A192" s="53">
        <v>3294</v>
      </c>
      <c r="B192" s="85" t="s">
        <v>427</v>
      </c>
      <c r="C192" s="50" t="s">
        <v>428</v>
      </c>
      <c r="D192" s="242">
        <v>108.09</v>
      </c>
      <c r="E192" s="242">
        <v>168.09</v>
      </c>
      <c r="F192" s="52">
        <f t="shared" si="31"/>
        <v>155.50929780738275</v>
      </c>
    </row>
    <row r="193" spans="1:6" ht="12.75" customHeight="1" x14ac:dyDescent="0.2">
      <c r="A193" s="53">
        <v>3295</v>
      </c>
      <c r="B193" s="85" t="s">
        <v>429</v>
      </c>
      <c r="C193" s="50" t="s">
        <v>430</v>
      </c>
      <c r="D193" s="242">
        <v>0</v>
      </c>
      <c r="E193" s="242">
        <v>84.29</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1917.64</v>
      </c>
      <c r="E195" s="242">
        <v>933.21</v>
      </c>
      <c r="F195" s="52">
        <f t="shared" si="31"/>
        <v>48.664504286518842</v>
      </c>
    </row>
    <row r="196" spans="1:6" ht="12.75" customHeight="1" x14ac:dyDescent="0.2">
      <c r="A196" s="53">
        <v>34</v>
      </c>
      <c r="B196" s="232" t="s">
        <v>435</v>
      </c>
      <c r="C196" s="50" t="s">
        <v>436</v>
      </c>
      <c r="D196" s="51">
        <f t="shared" ref="D196:E196" si="44">D197+D202+D210</f>
        <v>117.32</v>
      </c>
      <c r="E196" s="51">
        <f t="shared" si="44"/>
        <v>163.04</v>
      </c>
      <c r="F196" s="52">
        <f t="shared" si="31"/>
        <v>138.97033753835663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117.32</v>
      </c>
      <c r="E210" s="51">
        <f t="shared" si="47"/>
        <v>163.04</v>
      </c>
      <c r="F210" s="52">
        <f t="shared" si="31"/>
        <v>138.97033753835663</v>
      </c>
    </row>
    <row r="211" spans="1:6" ht="12.75" customHeight="1" x14ac:dyDescent="0.2">
      <c r="A211" s="53">
        <v>3431</v>
      </c>
      <c r="B211" s="232" t="s">
        <v>465</v>
      </c>
      <c r="C211" s="50" t="s">
        <v>466</v>
      </c>
      <c r="D211" s="242">
        <v>117.32</v>
      </c>
      <c r="E211" s="242">
        <v>163.04</v>
      </c>
      <c r="F211" s="52">
        <f t="shared" si="31"/>
        <v>138.97033753835663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66</v>
      </c>
      <c r="E252" s="51">
        <f t="shared" si="63"/>
        <v>48</v>
      </c>
      <c r="F252" s="52">
        <f t="shared" ref="F252:F258" si="64">IF(D252&lt;&gt;0,IF(E252/D252&gt;=100,"&gt;&gt;100",E252/D252*100),"-")</f>
        <v>72.727272727272734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66</v>
      </c>
      <c r="E259" s="51">
        <f t="shared" si="66"/>
        <v>48</v>
      </c>
      <c r="F259" s="52">
        <f t="shared" ref="F259:F262" si="67">IF(D259&lt;&gt;0,IF(E259/D259&gt;=100,"&gt;&gt;100",E259/D259*100),"-")</f>
        <v>72.727272727272734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66</v>
      </c>
      <c r="E261" s="242">
        <v>48</v>
      </c>
      <c r="F261" s="52">
        <f t="shared" si="67"/>
        <v>72.727272727272734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149455.28</v>
      </c>
      <c r="E289" s="51">
        <f t="shared" si="79"/>
        <v>179749.27</v>
      </c>
      <c r="F289" s="52">
        <f t="shared" si="76"/>
        <v>120.26960171631274</v>
      </c>
    </row>
    <row r="290" spans="1:6" ht="12.75" customHeight="1" x14ac:dyDescent="0.2">
      <c r="A290" s="53" t="s">
        <v>608</v>
      </c>
      <c r="B290" s="85" t="s">
        <v>619</v>
      </c>
      <c r="C290" s="50" t="s">
        <v>620</v>
      </c>
      <c r="D290" s="51">
        <f>IF(D6&gt;=D289,D6-D289,0)</f>
        <v>797.47000000000116</v>
      </c>
      <c r="E290" s="51">
        <f>IF(E6&gt;=E289,E6-E289,0)</f>
        <v>3237.1700000000128</v>
      </c>
      <c r="F290" s="52">
        <f t="shared" si="76"/>
        <v>405.93000363650145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1314.32</v>
      </c>
      <c r="E292" s="242">
        <v>3.57</v>
      </c>
      <c r="F292" s="52">
        <f t="shared" si="76"/>
        <v>0.27162334895611417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830.9</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830.9</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830.9</v>
      </c>
      <c r="E369" s="51">
        <f t="shared" si="101"/>
        <v>0</v>
      </c>
      <c r="F369" s="52">
        <f t="shared" si="81"/>
        <v>0</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830.9</v>
      </c>
      <c r="E375" s="242"/>
      <c r="F375" s="52">
        <f t="shared" si="81"/>
        <v>0</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830.9</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150252.75</v>
      </c>
      <c r="E412" s="51">
        <f>E6+E298</f>
        <v>182986.44</v>
      </c>
      <c r="F412" s="52">
        <f t="shared" si="81"/>
        <v>121.78575100954892</v>
      </c>
    </row>
    <row r="413" spans="1:6" ht="12.75" customHeight="1" x14ac:dyDescent="0.2">
      <c r="A413" s="53" t="s">
        <v>608</v>
      </c>
      <c r="B413" s="85" t="s">
        <v>831</v>
      </c>
      <c r="C413" s="50" t="s">
        <v>832</v>
      </c>
      <c r="D413" s="51">
        <f t="shared" ref="D413:E413" si="112">D289+D350</f>
        <v>150286.18</v>
      </c>
      <c r="E413" s="51">
        <f t="shared" si="112"/>
        <v>179749.27</v>
      </c>
      <c r="F413" s="52">
        <f t="shared" si="81"/>
        <v>119.60465692853461</v>
      </c>
    </row>
    <row r="414" spans="1:6" ht="12.75" customHeight="1" x14ac:dyDescent="0.2">
      <c r="A414" s="53" t="s">
        <v>608</v>
      </c>
      <c r="B414" s="85" t="s">
        <v>833</v>
      </c>
      <c r="C414" s="50" t="s">
        <v>834</v>
      </c>
      <c r="D414" s="51">
        <f t="shared" ref="D414:E414" si="113">IF(D412&gt;=D413,D412-D413,0)</f>
        <v>0</v>
      </c>
      <c r="E414" s="51">
        <f t="shared" si="113"/>
        <v>3237.1700000000128</v>
      </c>
      <c r="F414" s="52" t="str">
        <f t="shared" si="81"/>
        <v>-</v>
      </c>
    </row>
    <row r="415" spans="1:6" ht="12.75" customHeight="1" x14ac:dyDescent="0.2">
      <c r="A415" s="53" t="s">
        <v>608</v>
      </c>
      <c r="B415" s="85" t="s">
        <v>835</v>
      </c>
      <c r="C415" s="50" t="s">
        <v>836</v>
      </c>
      <c r="D415" s="51">
        <f t="shared" ref="D415:E415" si="114">IF(D413&gt;=D412,D413-D412,0)</f>
        <v>33.429999999993015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1314.32</v>
      </c>
      <c r="E416" s="51">
        <f t="shared" si="115"/>
        <v>3.57</v>
      </c>
      <c r="F416" s="52">
        <f t="shared" si="81"/>
        <v>0.27162334895611417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150252.75</v>
      </c>
      <c r="E639" s="51">
        <f t="shared" si="180"/>
        <v>182986.44</v>
      </c>
      <c r="F639" s="52">
        <f t="shared" si="119"/>
        <v>121.78575100954892</v>
      </c>
    </row>
    <row r="640" spans="1:6" ht="12.75" customHeight="1" x14ac:dyDescent="0.2">
      <c r="A640" s="53" t="s">
        <v>608</v>
      </c>
      <c r="B640" s="85" t="s">
        <v>1277</v>
      </c>
      <c r="C640" s="50" t="s">
        <v>1278</v>
      </c>
      <c r="D640" s="51">
        <f t="shared" ref="D640:E640" si="181">D413+D528</f>
        <v>150286.18</v>
      </c>
      <c r="E640" s="51">
        <f t="shared" si="181"/>
        <v>179749.27</v>
      </c>
      <c r="F640" s="52">
        <f t="shared" si="119"/>
        <v>119.60465692853461</v>
      </c>
    </row>
    <row r="641" spans="1:6" ht="12.75" customHeight="1" x14ac:dyDescent="0.2">
      <c r="A641" s="53" t="s">
        <v>608</v>
      </c>
      <c r="B641" s="85" t="s">
        <v>1279</v>
      </c>
      <c r="C641" s="50" t="s">
        <v>1280</v>
      </c>
      <c r="D641" s="51">
        <f t="shared" ref="D641:E641" si="182">IF(D639&gt;=D640,D639-D640,0)</f>
        <v>0</v>
      </c>
      <c r="E641" s="51">
        <f t="shared" si="182"/>
        <v>3237.1700000000128</v>
      </c>
      <c r="F641" s="52" t="str">
        <f t="shared" si="119"/>
        <v>-</v>
      </c>
    </row>
    <row r="642" spans="1:6" ht="12.75" customHeight="1" x14ac:dyDescent="0.2">
      <c r="A642" s="53" t="s">
        <v>608</v>
      </c>
      <c r="B642" s="85" t="s">
        <v>1281</v>
      </c>
      <c r="C642" s="50" t="s">
        <v>1282</v>
      </c>
      <c r="D642" s="51">
        <f t="shared" ref="D642:E642" si="183">IF(D640&gt;=D639,D640-D639,0)</f>
        <v>33.429999999993015</v>
      </c>
      <c r="E642" s="51">
        <f t="shared" si="183"/>
        <v>0</v>
      </c>
      <c r="F642" s="52">
        <f t="shared" si="119"/>
        <v>0</v>
      </c>
    </row>
    <row r="643" spans="1:6" ht="24" x14ac:dyDescent="0.2">
      <c r="A643" s="60" t="s">
        <v>1283</v>
      </c>
      <c r="B643" s="85" t="s">
        <v>1284</v>
      </c>
      <c r="C643" s="61" t="s">
        <v>1283</v>
      </c>
      <c r="D643" s="51">
        <f t="shared" ref="D643:E643" si="184">IF(D416-D417+D637-D638&gt;=0,D416-D417+D637-D638,0)</f>
        <v>1314.32</v>
      </c>
      <c r="E643" s="51">
        <f t="shared" si="184"/>
        <v>3.57</v>
      </c>
      <c r="F643" s="52">
        <f t="shared" si="119"/>
        <v>0.27162334895611417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1280.8900000000069</v>
      </c>
      <c r="E645" s="51">
        <f t="shared" si="186"/>
        <v>3240.740000000013</v>
      </c>
      <c r="F645" s="52">
        <f t="shared" si="119"/>
        <v>253.00689364426262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16230.73</v>
      </c>
      <c r="E647" s="243">
        <v>22908.41</v>
      </c>
      <c r="F647" s="57">
        <f t="shared" si="119"/>
        <v>141.14220370864402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1663.3</v>
      </c>
      <c r="E649" s="242">
        <v>154.83000000000001</v>
      </c>
      <c r="F649" s="52">
        <f t="shared" ref="F649:F724" si="188">IF(D649&lt;&gt;0,IF(E649/D649&gt;=100,"&gt;&gt;100",E649/D649*100),"-")</f>
        <v>9.3086033788252287</v>
      </c>
    </row>
    <row r="650" spans="1:6" ht="12.75" customHeight="1" x14ac:dyDescent="0.2">
      <c r="A650" s="53" t="s">
        <v>1296</v>
      </c>
      <c r="B650" s="85" t="s">
        <v>1297</v>
      </c>
      <c r="C650" s="50" t="s">
        <v>1296</v>
      </c>
      <c r="D650" s="242">
        <v>18395.98</v>
      </c>
      <c r="E650" s="242">
        <v>17505.59</v>
      </c>
      <c r="F650" s="52">
        <f t="shared" si="188"/>
        <v>95.159866449082898</v>
      </c>
    </row>
    <row r="651" spans="1:6" ht="12.75" customHeight="1" x14ac:dyDescent="0.2">
      <c r="A651" s="53" t="s">
        <v>1298</v>
      </c>
      <c r="B651" s="85" t="s">
        <v>1299</v>
      </c>
      <c r="C651" s="50" t="s">
        <v>1298</v>
      </c>
      <c r="D651" s="242">
        <v>18707.990000000002</v>
      </c>
      <c r="E651" s="242">
        <v>13089.91</v>
      </c>
      <c r="F651" s="52">
        <f t="shared" si="188"/>
        <v>69.96962260510081</v>
      </c>
    </row>
    <row r="652" spans="1:6" ht="24" x14ac:dyDescent="0.2">
      <c r="A652" s="53">
        <v>11</v>
      </c>
      <c r="B652" s="85" t="s">
        <v>1300</v>
      </c>
      <c r="C652" s="50" t="s">
        <v>1301</v>
      </c>
      <c r="D652" s="51">
        <f t="shared" ref="D652:E652" si="189">+D649+D650-D651</f>
        <v>1351.2899999999972</v>
      </c>
      <c r="E652" s="51">
        <f t="shared" si="189"/>
        <v>4570.510000000002</v>
      </c>
      <c r="F652" s="52">
        <f t="shared" si="188"/>
        <v>338.23309578254936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v>
      </c>
      <c r="E654" s="262">
        <v>10</v>
      </c>
      <c r="F654" s="52">
        <f t="shared" si="188"/>
        <v>111.11111111111111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v>
      </c>
      <c r="E656" s="262">
        <v>10</v>
      </c>
      <c r="F656" s="52">
        <f t="shared" si="188"/>
        <v>111.11111111111111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127274.56</v>
      </c>
      <c r="E675" s="242">
        <v>161485.69</v>
      </c>
      <c r="F675" s="52">
        <f t="shared" si="188"/>
        <v>126.87978650250294</v>
      </c>
    </row>
    <row r="676" spans="1:6" ht="24" x14ac:dyDescent="0.2">
      <c r="A676" s="53">
        <v>63613</v>
      </c>
      <c r="B676" s="232" t="s">
        <v>1349</v>
      </c>
      <c r="C676" s="50" t="s">
        <v>1350</v>
      </c>
      <c r="D676" s="242">
        <v>2700</v>
      </c>
      <c r="E676" s="242">
        <v>2700</v>
      </c>
      <c r="F676" s="52">
        <f t="shared" si="188"/>
        <v>100</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11109.12</v>
      </c>
      <c r="E710" s="242">
        <v>13626</v>
      </c>
      <c r="F710" s="52">
        <f t="shared" si="188"/>
        <v>122.65597995160734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9311</v>
      </c>
      <c r="E718" s="242">
        <v>13325.23</v>
      </c>
      <c r="F718" s="52">
        <f t="shared" si="188"/>
        <v>143.11276984212222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4629.97</v>
      </c>
      <c r="E721" s="242">
        <v>3030.71</v>
      </c>
      <c r="F721" s="52">
        <f t="shared" si="188"/>
        <v>65.458523489353055</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66</v>
      </c>
      <c r="E828" s="242">
        <v>48</v>
      </c>
      <c r="F828" s="52">
        <f t="shared" si="190"/>
        <v>72.727272727272734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1"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19971.27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179237.67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179237.67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149399.28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29627.35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163.04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174970.75999999998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174970.75999999998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144560.46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30194.87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167.43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24238.180000000022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24238.18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24238.18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10565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OGSIT</cp:lastModifiedBy>
  <cp:lastPrinted>2023-12-21T13:12:35Z</cp:lastPrinted>
  <dcterms:created xsi:type="dcterms:W3CDTF">2022-04-01T05:14:30Z</dcterms:created>
  <dcterms:modified xsi:type="dcterms:W3CDTF">2024-07-03T12:06:00Z</dcterms:modified>
</cp:coreProperties>
</file>